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375" windowWidth="15195" windowHeight="7830" activeTab="5"/>
  </bookViews>
  <sheets>
    <sheet name="PROP.2021programa (1)" sheetId="23" r:id="rId1"/>
    <sheet name="PROP.2021programa (2)" sheetId="24" r:id="rId2"/>
    <sheet name="PROP.2021programa (3)" sheetId="25" r:id="rId3"/>
    <sheet name="PROP.2021programa (4)" sheetId="26" r:id="rId4"/>
    <sheet name="PROP.2021programa (5)" sheetId="27" r:id="rId5"/>
    <sheet name="PROP.2021programa (6)" sheetId="28" r:id="rId6"/>
  </sheets>
  <definedNames>
    <definedName name="CUADRO1" localSheetId="1">#REF!</definedName>
    <definedName name="CUADRO1" localSheetId="2">#REF!</definedName>
    <definedName name="CUADRO1" localSheetId="3">#REF!</definedName>
    <definedName name="CUADRO1" localSheetId="4">#REF!</definedName>
    <definedName name="CUADRO1" localSheetId="5">#REF!</definedName>
    <definedName name="CUADRO1">#REF!</definedName>
    <definedName name="FORMNUEVO" localSheetId="1">#REF!</definedName>
    <definedName name="FORMNUEVO" localSheetId="2">#REF!</definedName>
    <definedName name="FORMNUEVO" localSheetId="3">#REF!</definedName>
    <definedName name="FORMNUEVO" localSheetId="4">#REF!</definedName>
    <definedName name="FORMNUEVO" localSheetId="5">#REF!</definedName>
    <definedName name="FORMNUEVO">#REF!</definedName>
    <definedName name="NUEVO" localSheetId="1">#REF!</definedName>
    <definedName name="NUEVO" localSheetId="2">#REF!</definedName>
    <definedName name="NUEVO" localSheetId="3">#REF!</definedName>
    <definedName name="NUEVO" localSheetId="4">#REF!</definedName>
    <definedName name="NUEVO" localSheetId="5">#REF!</definedName>
    <definedName name="NUEVO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>#REF!</definedName>
    <definedName name="ss" localSheetId="3">#REF!</definedName>
    <definedName name="ss" localSheetId="4">#REF!</definedName>
    <definedName name="ss" localSheetId="5">#REF!</definedName>
    <definedName name="ss">#REF!</definedName>
    <definedName name="sssssss" localSheetId="3">#REF!</definedName>
    <definedName name="sssssss" localSheetId="4">#REF!</definedName>
    <definedName name="sssssss" localSheetId="5">#REF!</definedName>
    <definedName name="sssssss">#REF!</definedName>
    <definedName name="YO" localSheetId="1">#REF!</definedName>
    <definedName name="YO" localSheetId="2">#REF!</definedName>
    <definedName name="YO" localSheetId="3">#REF!</definedName>
    <definedName name="YO" localSheetId="4">#REF!</definedName>
    <definedName name="YO" localSheetId="5">#REF!</definedName>
    <definedName name="YO">#REF!</definedName>
  </definedNames>
  <calcPr calcId="152511"/>
</workbook>
</file>

<file path=xl/sharedStrings.xml><?xml version="1.0" encoding="utf-8"?>
<sst xmlns="http://schemas.openxmlformats.org/spreadsheetml/2006/main" count="1100" uniqueCount="89">
  <si>
    <t>HOJA</t>
  </si>
  <si>
    <t>PROPUESTA DEL RAMO 33</t>
  </si>
  <si>
    <t>MUNICIPIO DE ESCUINAPA</t>
  </si>
  <si>
    <t>PRESUPUESTO APROBADO</t>
  </si>
  <si>
    <t>METAS</t>
  </si>
  <si>
    <t>MONTO</t>
  </si>
  <si>
    <t>BENEF.</t>
  </si>
  <si>
    <t>U. DE MED.</t>
  </si>
  <si>
    <t>01- AGUA POTABLE</t>
  </si>
  <si>
    <t>TOTAL</t>
  </si>
  <si>
    <t>CANT.</t>
  </si>
  <si>
    <t>MODALIDAD</t>
  </si>
  <si>
    <t>DIRECTA</t>
  </si>
  <si>
    <t>PROGRAMA                                                                                                     .                SUBPROGRAMA</t>
  </si>
  <si>
    <t>ML</t>
  </si>
  <si>
    <t>PERSONAS</t>
  </si>
  <si>
    <t>M2</t>
  </si>
  <si>
    <t>ESTE PROGRAMA ES PUBLICO, AJENO A CUALQUIER PARTIDO POLITICO. QUEDA PROHIBIDO EL USO PARA FINES DISTINTOS A LOS ESTABLECIDOS EN EL PROGRAMA</t>
  </si>
  <si>
    <t>ESCUINAPA</t>
  </si>
  <si>
    <t>LOTE</t>
  </si>
  <si>
    <t>N°</t>
  </si>
  <si>
    <t>PRESUPUESTO APROBADO:</t>
  </si>
  <si>
    <t>02- ALCANTARILLADO</t>
  </si>
  <si>
    <t>4.-ELECTRIFICACION</t>
  </si>
  <si>
    <t>08- URBANIZACION.</t>
  </si>
  <si>
    <t>DIFUSION DE OBRAS, ASESORIA TECNICA Y PROFESIONAL</t>
  </si>
  <si>
    <t>CURSOS DE CAPATACION, ADECUACION Y EQUIPAMIENTO DE ESPACIOS.</t>
  </si>
  <si>
    <t>12- DESARROLLO INSTITUCIONAL (PRODIM) 2%</t>
  </si>
  <si>
    <t>FONDO PARA LA INFRAESTRUCTURA SOCIAL MUNICIPAL 2021</t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</si>
  <si>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RED DE </t>
    </r>
    <r>
      <rPr>
        <b/>
        <sz val="10"/>
        <rFont val="Arial"/>
        <family val="2"/>
      </rPr>
      <t xml:space="preserve">AGUA POTABLE </t>
    </r>
    <r>
      <rPr>
        <sz val="10"/>
        <rFont val="Arial"/>
        <family val="2"/>
      </rPr>
      <t>Y TOMAS DOMICILIARIAS CALLE</t>
    </r>
    <r>
      <rPr>
        <b/>
        <sz val="10"/>
        <rFont val="Arial"/>
        <family val="2"/>
      </rPr>
      <t xml:space="preserve"> PRINCIPAL JOSÉ MARÍA MORELOS</t>
    </r>
    <r>
      <rPr>
        <sz val="10"/>
        <rFont val="Arial"/>
        <family val="2"/>
      </rPr>
      <t xml:space="preserve"> ENTRE CALLE CULIACÁN Y ZACATECAS, DE </t>
    </r>
    <r>
      <rPr>
        <b/>
        <sz val="10"/>
        <rFont val="Arial"/>
        <family val="2"/>
      </rPr>
      <t>LA SINDICATURA DE LA ISLA DEL BOSQUE</t>
    </r>
    <r>
      <rPr>
        <sz val="10"/>
        <rFont val="Arial"/>
        <family val="2"/>
      </rPr>
      <t>, ESCUINAPA, SINALOA.</t>
    </r>
  </si>
  <si>
    <t>LA ISLA DEL BOSQUE, ESCUINAPA</t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</si>
  <si>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RED DE </t>
    </r>
    <r>
      <rPr>
        <b/>
        <sz val="10"/>
        <rFont val="Arial"/>
        <family val="2"/>
      </rPr>
      <t>AGUA POTABLE</t>
    </r>
    <r>
      <rPr>
        <sz val="10"/>
        <rFont val="Arial"/>
        <family val="2"/>
      </rPr>
      <t xml:space="preserve"> Y TOMAS DOMICILIARIAS CALLE CALLE </t>
    </r>
    <r>
      <rPr>
        <b/>
        <sz val="10"/>
        <rFont val="Arial"/>
        <family val="2"/>
      </rPr>
      <t>ALBERT EINSTEIN</t>
    </r>
    <r>
      <rPr>
        <sz val="10"/>
        <rFont val="Arial"/>
        <family val="2"/>
      </rPr>
      <t xml:space="preserve"> ENTRE CALLE CENTENARIO Y FRANCISCO PEREZ, COL. </t>
    </r>
    <r>
      <rPr>
        <b/>
        <sz val="10"/>
        <rFont val="Arial"/>
        <family val="2"/>
      </rPr>
      <t>VILLA GALAXIA</t>
    </r>
    <r>
      <rPr>
        <sz val="10"/>
        <rFont val="Arial"/>
        <family val="2"/>
      </rPr>
      <t>, ESCUINAPA, SINALOA.</t>
    </r>
  </si>
  <si>
    <t>180</t>
  </si>
  <si>
    <r>
      <rPr>
        <b/>
        <sz val="10"/>
        <rFont val="Arial"/>
        <family val="2"/>
      </rPr>
      <t xml:space="preserve">CONSTRUCCIÓN </t>
    </r>
    <r>
      <rPr>
        <sz val="10"/>
        <rFont val="Arial"/>
        <family val="2"/>
      </rPr>
      <t>DE RED DE</t>
    </r>
    <r>
      <rPr>
        <b/>
        <sz val="10"/>
        <rFont val="Arial"/>
        <family val="2"/>
      </rPr>
      <t xml:space="preserve"> AGUA POTABLE</t>
    </r>
    <r>
      <rPr>
        <sz val="10"/>
        <rFont val="Arial"/>
        <family val="2"/>
      </rPr>
      <t xml:space="preserve"> Y TOMAS DOMICILIARIAS EN CALLE </t>
    </r>
    <r>
      <rPr>
        <b/>
        <sz val="10"/>
        <rFont val="Arial"/>
        <family val="2"/>
      </rPr>
      <t>PRINCIPAL AV. ADOLFO LOPEZ MATEOS</t>
    </r>
    <r>
      <rPr>
        <sz val="10"/>
        <rFont val="Arial"/>
        <family val="2"/>
      </rPr>
      <t xml:space="preserve"> ENTRE CARRETERA ESTATAL LIBRAMIENTO MAZATLAN Y CALLE EMILIANO ZAPATA, </t>
    </r>
    <r>
      <rPr>
        <b/>
        <sz val="10"/>
        <rFont val="Arial"/>
        <family val="2"/>
      </rPr>
      <t>EJIDO LA CAMPANA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</si>
  <si>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 xml:space="preserve">REHABILITACIÓN </t>
    </r>
    <r>
      <rPr>
        <sz val="10"/>
        <rFont val="Arial"/>
        <family val="2"/>
      </rPr>
      <t xml:space="preserve">DE RED DE </t>
    </r>
    <r>
      <rPr>
        <b/>
        <sz val="10"/>
        <rFont val="Arial"/>
        <family val="2"/>
      </rPr>
      <t xml:space="preserve">AGUA POTABLE </t>
    </r>
    <r>
      <rPr>
        <sz val="10"/>
        <rFont val="Arial"/>
        <family val="2"/>
      </rPr>
      <t xml:space="preserve">Y TOMAS DOMICILIARIAS EN </t>
    </r>
    <r>
      <rPr>
        <b/>
        <sz val="10"/>
        <rFont val="Arial"/>
        <family val="2"/>
      </rPr>
      <t>BOULEVARD ANTONIO TOLEDO CORRO</t>
    </r>
    <r>
      <rPr>
        <sz val="10"/>
        <rFont val="Arial"/>
        <family val="2"/>
      </rPr>
      <t xml:space="preserve"> ENTRE AV. DE LA JUVENTUD Y CALLE OCCIDENTAL, ESCUINAPA, SINALOA.</t>
    </r>
  </si>
  <si>
    <t>ISLA DEL BOSQUE, ESCUINAPA, SINALOA</t>
  </si>
  <si>
    <t>EJIDO LA CAMPANA, ESCUINAPA, SINALOA</t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</si>
  <si>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RED DE </t>
    </r>
    <r>
      <rPr>
        <b/>
        <sz val="10"/>
        <rFont val="Arial"/>
        <family val="2"/>
      </rPr>
      <t>ALCANTARILLADO</t>
    </r>
    <r>
      <rPr>
        <sz val="10"/>
        <rFont val="Arial"/>
        <family val="2"/>
      </rPr>
      <t xml:space="preserve"> Y DESCARGAS DOMICILIARIAS EN CALLE</t>
    </r>
    <r>
      <rPr>
        <b/>
        <sz val="10"/>
        <rFont val="Arial"/>
        <family val="2"/>
      </rPr>
      <t xml:space="preserve"> PRINCIPAL JOSÉ MARÍA MORELOS</t>
    </r>
    <r>
      <rPr>
        <sz val="10"/>
        <rFont val="Arial"/>
        <family val="2"/>
      </rPr>
      <t xml:space="preserve"> ENTRE CALLE CULIACÁN Y ZACATECAS, DE LA SINDICATURA DE </t>
    </r>
    <r>
      <rPr>
        <b/>
        <sz val="10"/>
        <rFont val="Arial"/>
        <family val="2"/>
      </rPr>
      <t>LA ISLA DEL BOSQUE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</si>
  <si>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RED DE </t>
    </r>
    <r>
      <rPr>
        <b/>
        <sz val="10"/>
        <rFont val="Arial"/>
        <family val="2"/>
      </rPr>
      <t>ALCANTARILLADO</t>
    </r>
    <r>
      <rPr>
        <sz val="10"/>
        <rFont val="Arial"/>
        <family val="2"/>
      </rPr>
      <t xml:space="preserve"> Y DESCARGAS DOMICILIARIAS EN CALLE </t>
    </r>
    <r>
      <rPr>
        <b/>
        <sz val="10"/>
        <rFont val="Arial"/>
        <family val="2"/>
      </rPr>
      <t>ALBERT EINSTEIN</t>
    </r>
    <r>
      <rPr>
        <sz val="10"/>
        <rFont val="Arial"/>
        <family val="2"/>
      </rPr>
      <t xml:space="preserve"> ENTRE CALLE CENTENARIO Y FRANCISCO PEREZ, COL.</t>
    </r>
    <r>
      <rPr>
        <b/>
        <sz val="10"/>
        <rFont val="Arial"/>
        <family val="2"/>
      </rPr>
      <t xml:space="preserve"> VILLA GALAXIA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</si>
  <si>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RED DE </t>
    </r>
    <r>
      <rPr>
        <b/>
        <sz val="10"/>
        <rFont val="Arial"/>
        <family val="2"/>
      </rPr>
      <t>ALCANTARILLADO</t>
    </r>
    <r>
      <rPr>
        <sz val="10"/>
        <rFont val="Arial"/>
        <family val="2"/>
      </rPr>
      <t xml:space="preserve"> Y DESCARGAS DOMICILIARIAS EN CALLE  </t>
    </r>
    <r>
      <rPr>
        <b/>
        <sz val="10"/>
        <rFont val="Arial"/>
        <family val="2"/>
      </rPr>
      <t>PRINCIPAL AV. ADOLFO LÓPEZ MATEOS</t>
    </r>
    <r>
      <rPr>
        <sz val="10"/>
        <rFont val="Arial"/>
        <family val="2"/>
      </rPr>
      <t xml:space="preserve"> ENTRE CARRETERA ESTATAL LIBRAMIENTO MAZATLAN Y CALLE EMILIANO ZAPATA, </t>
    </r>
    <r>
      <rPr>
        <b/>
        <sz val="10"/>
        <rFont val="Arial"/>
        <family val="2"/>
      </rPr>
      <t>EJIDO LA CAMPANA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</si>
  <si>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AMPLIACIÓN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RED DE ENERGA ELECTRICA</t>
    </r>
    <r>
      <rPr>
        <sz val="10"/>
        <rFont val="Arial"/>
        <family val="2"/>
      </rPr>
      <t xml:space="preserve"> EN LA COLONIA </t>
    </r>
    <r>
      <rPr>
        <b/>
        <sz val="10"/>
        <rFont val="Arial"/>
        <family val="2"/>
      </rPr>
      <t>VILLA GALAXIA (2DA ETAPA)</t>
    </r>
    <r>
      <rPr>
        <sz val="10"/>
        <rFont val="Arial"/>
        <family val="2"/>
      </rPr>
      <t>, MUNICIPIO DE ESCUINAPA.</t>
    </r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</si>
  <si>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 </t>
    </r>
    <r>
      <rPr>
        <b/>
        <sz val="10"/>
        <rFont val="Arial"/>
        <family val="2"/>
      </rPr>
      <t>ANGEL FLORES</t>
    </r>
    <r>
      <rPr>
        <sz val="10"/>
        <rFont val="Arial"/>
        <family val="2"/>
      </rPr>
      <t xml:space="preserve"> ENTRE CALLE VERACRUZ A HUERTA DE MANGO, COL. </t>
    </r>
    <r>
      <rPr>
        <b/>
        <sz val="10"/>
        <rFont val="Arial"/>
        <family val="2"/>
      </rPr>
      <t>GABRIEL LEYVA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</si>
  <si>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CONSTRUCCION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 </t>
    </r>
    <r>
      <rPr>
        <b/>
        <sz val="10"/>
        <rFont val="Arial"/>
        <family val="2"/>
      </rPr>
      <t>CULIACAN</t>
    </r>
    <r>
      <rPr>
        <sz val="10"/>
        <rFont val="Arial"/>
        <family val="2"/>
      </rPr>
      <t xml:space="preserve"> ENTRE CALLE PROFESOR FABIAN POLANCO Y SANDRA CALDERON, COL. </t>
    </r>
    <r>
      <rPr>
        <b/>
        <sz val="10"/>
        <rFont val="Arial"/>
        <family val="2"/>
      </rPr>
      <t>EMILIANO ZAPATA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</si>
  <si>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CONSTRUCCION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 </t>
    </r>
    <r>
      <rPr>
        <b/>
        <sz val="10"/>
        <rFont val="Arial"/>
        <family val="2"/>
      </rPr>
      <t xml:space="preserve">SANDRA CALDERON </t>
    </r>
    <r>
      <rPr>
        <sz val="10"/>
        <rFont val="Arial"/>
        <family val="2"/>
      </rPr>
      <t xml:space="preserve">ENTRE CALLE NICOLAS COPERNICO Y GERMAN ARAMBURO, </t>
    </r>
    <r>
      <rPr>
        <b/>
        <sz val="10"/>
        <rFont val="Arial"/>
        <family val="2"/>
      </rPr>
      <t>COL. FOSVISSTE PARAISO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</si>
  <si>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CONSTRUCCION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 PRINCIPAL </t>
    </r>
    <r>
      <rPr>
        <b/>
        <sz val="10"/>
        <rFont val="Arial"/>
        <family val="2"/>
      </rPr>
      <t>JOSE MARIA MORELOS</t>
    </r>
    <r>
      <rPr>
        <sz val="10"/>
        <rFont val="Arial"/>
        <family val="2"/>
      </rPr>
      <t xml:space="preserve"> ENTRE CALLE CULIACAN Y ZACATECAS, DE LA SINDICATURA DE </t>
    </r>
    <r>
      <rPr>
        <b/>
        <sz val="10"/>
        <rFont val="Arial"/>
        <family val="2"/>
      </rPr>
      <t>LA ISLA DEL BOSQUE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</si>
  <si>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CONSTRUCCION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 PRINCIPAL</t>
    </r>
    <r>
      <rPr>
        <b/>
        <sz val="10"/>
        <rFont val="Arial"/>
        <family val="2"/>
      </rPr>
      <t xml:space="preserve"> AV.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ADOLFO LOPEZ MATEOS</t>
    </r>
    <r>
      <rPr>
        <sz val="10"/>
        <rFont val="Arial"/>
        <family val="2"/>
      </rPr>
      <t xml:space="preserve"> ENTRE CARRETERA ESTATAL LIBRAMIENTO MAZATLAN Y CALLE EMILIANO ZAPATA, </t>
    </r>
    <r>
      <rPr>
        <b/>
        <sz val="10"/>
        <rFont val="Arial"/>
        <family val="2"/>
      </rPr>
      <t>EJIDO LA CAMPANA</t>
    </r>
    <r>
      <rPr>
        <sz val="10"/>
        <rFont val="Arial"/>
        <family val="2"/>
      </rPr>
      <t>,  ESCUINAPA, SINALOA.</t>
    </r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</si>
  <si>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CICLOVIA Y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</t>
    </r>
    <r>
      <rPr>
        <b/>
        <sz val="10"/>
        <rFont val="Arial"/>
        <family val="2"/>
      </rPr>
      <t xml:space="preserve"> BOULEVARD ANTONIO TOLEDO CORRO</t>
    </r>
    <r>
      <rPr>
        <sz val="10"/>
        <rFont val="Arial"/>
        <family val="2"/>
      </rPr>
      <t xml:space="preserve"> ENTRE AV. DE LA JUVENTUD Y CALLE OCCIDENTAL, ESCUINAPA, SINALOA.</t>
    </r>
  </si>
  <si>
    <r>
      <rPr>
        <b/>
        <sz val="10"/>
        <rFont val="Arial"/>
        <family val="2"/>
      </rPr>
      <t xml:space="preserve"> CONSTRUCCION </t>
    </r>
    <r>
      <rPr>
        <sz val="10"/>
        <rFont val="Arial"/>
        <family val="2"/>
      </rPr>
      <t xml:space="preserve">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</t>
    </r>
    <r>
      <rPr>
        <b/>
        <sz val="10"/>
        <rFont val="Arial"/>
        <family val="2"/>
      </rPr>
      <t xml:space="preserve"> FELIPE ANGELES </t>
    </r>
    <r>
      <rPr>
        <sz val="10"/>
        <rFont val="Arial"/>
        <family val="2"/>
      </rPr>
      <t>ENTRE CALLE CENTENARIO Y FRANCISCO PEREZ, COL. 13 DE SEPTIEMBRE, ESCUINAPA, SINALOA.</t>
    </r>
  </si>
  <si>
    <t>COMPLEMENTARIA</t>
  </si>
  <si>
    <r>
      <rPr>
        <b/>
        <sz val="10"/>
        <rFont val="Arial"/>
        <family val="2"/>
      </rPr>
      <t>REHABILITACIÓN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 xml:space="preserve">RED DE AGUA POTABLE </t>
    </r>
    <r>
      <rPr>
        <sz val="10"/>
        <rFont val="Arial"/>
        <family val="2"/>
      </rPr>
      <t xml:space="preserve">Y TOMAS DOMICILIARIAS EN CALLE </t>
    </r>
    <r>
      <rPr>
        <b/>
        <sz val="10"/>
        <rFont val="Arial"/>
        <family val="2"/>
      </rPr>
      <t>ANGEL FLORES</t>
    </r>
    <r>
      <rPr>
        <sz val="10"/>
        <rFont val="Arial"/>
        <family val="2"/>
      </rPr>
      <t xml:space="preserve"> ENTRE VERACRUZ A HUERTA DE MANGO, </t>
    </r>
    <r>
      <rPr>
        <b/>
        <sz val="10"/>
        <rFont val="Arial"/>
        <family val="2"/>
      </rPr>
      <t>COL. GABRIEL LEYVA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</si>
  <si>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REHABILITACIÓN</t>
    </r>
    <r>
      <rPr>
        <sz val="10"/>
        <rFont val="Arial"/>
        <family val="2"/>
      </rPr>
      <t xml:space="preserve"> DE RED DE </t>
    </r>
    <r>
      <rPr>
        <b/>
        <sz val="10"/>
        <rFont val="Arial"/>
        <family val="2"/>
      </rPr>
      <t>AGUA POTABLE</t>
    </r>
    <r>
      <rPr>
        <sz val="10"/>
        <rFont val="Arial"/>
        <family val="2"/>
      </rPr>
      <t xml:space="preserve"> Y TOMAS DOMICILIARIAS EN CALLE </t>
    </r>
    <r>
      <rPr>
        <b/>
        <sz val="10"/>
        <rFont val="Arial"/>
        <family val="2"/>
      </rPr>
      <t xml:space="preserve">RIO PRESIDIO </t>
    </r>
    <r>
      <rPr>
        <sz val="10"/>
        <rFont val="Arial"/>
        <family val="2"/>
      </rPr>
      <t xml:space="preserve">ENTRE RIO TAMAZULA Y CALLEJON SIN NOMBRE, </t>
    </r>
    <r>
      <rPr>
        <b/>
        <sz val="10"/>
        <rFont val="Arial"/>
        <family val="2"/>
      </rPr>
      <t>COL. PUEBLO NUEVO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</si>
  <si>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REHABILITACIÓN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RED DE ALCANTARILLADO</t>
    </r>
    <r>
      <rPr>
        <sz val="10"/>
        <rFont val="Arial"/>
        <family val="2"/>
      </rPr>
      <t xml:space="preserve"> Y DESCARGAS DOMICILIARIAS EN CALLE </t>
    </r>
    <r>
      <rPr>
        <b/>
        <sz val="10"/>
        <rFont val="Arial"/>
        <family val="2"/>
      </rPr>
      <t xml:space="preserve"> RIO PRESIDIO</t>
    </r>
    <r>
      <rPr>
        <sz val="10"/>
        <rFont val="Arial"/>
        <family val="2"/>
      </rPr>
      <t xml:space="preserve"> ENTRE CALLE RÍO TAMAZULA Y CALLEJÓN SIN NOMBRE, </t>
    </r>
    <r>
      <rPr>
        <b/>
        <sz val="10"/>
        <rFont val="Arial"/>
        <family val="2"/>
      </rPr>
      <t>COL. PUEBLO NUEVO</t>
    </r>
    <r>
      <rPr>
        <sz val="10"/>
        <rFont val="Arial"/>
        <family val="2"/>
      </rPr>
      <t>, ESCUINAPA, SINALOA.</t>
    </r>
  </si>
  <si>
    <t>EJIDO LA CAMPANA, ESCUINAPA</t>
  </si>
  <si>
    <t>ISLA DEL BOSQUE, ESCUINAPA</t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</si>
  <si>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RED DE </t>
    </r>
    <r>
      <rPr>
        <b/>
        <sz val="10"/>
        <rFont val="Arial"/>
        <family val="2"/>
      </rPr>
      <t>ALCANTARILLADO</t>
    </r>
    <r>
      <rPr>
        <sz val="10"/>
        <rFont val="Arial"/>
        <family val="2"/>
      </rPr>
      <t xml:space="preserve"> Y DESCARGAS DOMICILIARIAS EN CALLE </t>
    </r>
    <r>
      <rPr>
        <b/>
        <sz val="10"/>
        <rFont val="Arial"/>
        <family val="2"/>
      </rPr>
      <t>EJIDAL</t>
    </r>
    <r>
      <rPr>
        <sz val="10"/>
        <rFont val="Arial"/>
        <family val="2"/>
      </rPr>
      <t xml:space="preserve"> ENTRE CALLE CENTENARIO Y FRANCISCO PEREZ, COL.</t>
    </r>
    <r>
      <rPr>
        <b/>
        <sz val="10"/>
        <rFont val="Arial"/>
        <family val="2"/>
      </rPr>
      <t xml:space="preserve"> VILLA GALAXIA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</si>
  <si>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RED DE </t>
    </r>
    <r>
      <rPr>
        <b/>
        <sz val="10"/>
        <rFont val="Arial"/>
        <family val="2"/>
      </rPr>
      <t>AGUA POTABLE</t>
    </r>
    <r>
      <rPr>
        <sz val="10"/>
        <rFont val="Arial"/>
        <family val="2"/>
      </rPr>
      <t xml:space="preserve"> Y TOMAS DOMICILIARIAS CALLE CALLE </t>
    </r>
    <r>
      <rPr>
        <b/>
        <sz val="10"/>
        <rFont val="Arial"/>
        <family val="2"/>
      </rPr>
      <t>EJIDAL</t>
    </r>
    <r>
      <rPr>
        <sz val="10"/>
        <rFont val="Arial"/>
        <family val="2"/>
      </rPr>
      <t xml:space="preserve"> ENTRE CALLE CENTENARIO Y FRANCISCO PEREZ, COL. </t>
    </r>
    <r>
      <rPr>
        <b/>
        <sz val="10"/>
        <rFont val="Arial"/>
        <family val="2"/>
      </rPr>
      <t>VILLA GALAXIA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</si>
  <si>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 xml:space="preserve"> CONSTRUCCION </t>
    </r>
    <r>
      <rPr>
        <sz val="10"/>
        <rFont val="Arial"/>
        <family val="2"/>
      </rPr>
      <t xml:space="preserve">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</t>
    </r>
    <r>
      <rPr>
        <b/>
        <sz val="10"/>
        <rFont val="Arial"/>
        <family val="2"/>
      </rPr>
      <t xml:space="preserve"> FELIPE ANGELES </t>
    </r>
    <r>
      <rPr>
        <sz val="10"/>
        <rFont val="Arial"/>
        <family val="2"/>
      </rPr>
      <t xml:space="preserve">ENTRE CALLE CENTENARIO Y FRANCISCO PEREZ, COL. </t>
    </r>
    <r>
      <rPr>
        <b/>
        <sz val="10"/>
        <rFont val="Arial"/>
        <family val="2"/>
      </rPr>
      <t>EMILIANO ZAPATA</t>
    </r>
    <r>
      <rPr>
        <sz val="10"/>
        <rFont val="Arial"/>
        <family val="2"/>
      </rPr>
      <t>, ESCUINAPA, SINALOA.</t>
    </r>
  </si>
  <si>
    <t xml:space="preserve"> EJIDO LA CAMPANA, ESCUINAPA</t>
  </si>
  <si>
    <t>11- GASTOS INDIRECTOS 3%</t>
  </si>
  <si>
    <t>PAPELERIA, MANTENIMIENTO DE VEHICULOS</t>
  </si>
  <si>
    <t>ARRENDAMIENTO DE VEHICULOS, SERVICIOS  PROFESIONALES, CONSULTORES ADMINISTRATIVOS.</t>
  </si>
  <si>
    <r>
      <rPr>
        <b/>
        <sz val="10"/>
        <rFont val="Arial"/>
        <family val="2"/>
      </rPr>
      <t>AMPLIACIÓN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RED DE ENERGA ELECTRICA</t>
    </r>
    <r>
      <rPr>
        <sz val="10"/>
        <rFont val="Arial"/>
        <family val="2"/>
      </rPr>
      <t xml:space="preserve"> EN CALLE </t>
    </r>
    <r>
      <rPr>
        <b/>
        <sz val="10"/>
        <rFont val="Arial"/>
        <family val="2"/>
      </rPr>
      <t>16 DE SEPTIEMBRE</t>
    </r>
    <r>
      <rPr>
        <sz val="10"/>
        <rFont val="Arial"/>
        <family val="2"/>
      </rPr>
      <t xml:space="preserve"> ENTRE CALLE ÁLVARO OBREGÓN Y AV. FRANCISCO I. MADERO, EN LA SINDICATURA DE PALMILLAS,ESCUINAPA, SINALOA.</t>
    </r>
  </si>
  <si>
    <t>PALMILLAS, ESCUINAPA</t>
  </si>
  <si>
    <r>
      <rPr>
        <b/>
        <sz val="10"/>
        <rFont val="Arial"/>
        <family val="2"/>
      </rPr>
      <t xml:space="preserve">CONSTRUCCIÓN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RED DE AGUA POTABLE</t>
    </r>
    <r>
      <rPr>
        <sz val="10"/>
        <rFont val="Arial"/>
        <family val="2"/>
      </rPr>
      <t xml:space="preserve"> Y TOMAS DOMICILIARIAS EN CALLE </t>
    </r>
    <r>
      <rPr>
        <b/>
        <sz val="10"/>
        <rFont val="Arial"/>
        <family val="2"/>
      </rPr>
      <t xml:space="preserve"> LEONEL FLORES</t>
    </r>
    <r>
      <rPr>
        <sz val="10"/>
        <rFont val="Arial"/>
        <family val="2"/>
      </rPr>
      <t xml:space="preserve"> ENTRE CALLE JUAN RENDÓN  Y CULIACÁN, COLONIA </t>
    </r>
    <r>
      <rPr>
        <b/>
        <sz val="10"/>
        <rFont val="Arial"/>
        <family val="2"/>
      </rPr>
      <t>SOLIDARIDAD</t>
    </r>
    <r>
      <rPr>
        <sz val="10"/>
        <rFont val="Arial"/>
        <family val="2"/>
      </rPr>
      <t>, ESCUINAPA, SINALOA.</t>
    </r>
  </si>
  <si>
    <r>
      <t xml:space="preserve">CONTRUCCIÓN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RED DE AGUA POTABLE</t>
    </r>
    <r>
      <rPr>
        <sz val="10"/>
        <rFont val="Arial"/>
        <family val="2"/>
      </rPr>
      <t xml:space="preserve"> Y TOMAS DOMICILIARIAS EN CALLE </t>
    </r>
    <r>
      <rPr>
        <b/>
        <sz val="10"/>
        <rFont val="Arial"/>
        <family val="2"/>
      </rPr>
      <t xml:space="preserve"> MARIA DEL ROSARIO GARIBALDI</t>
    </r>
    <r>
      <rPr>
        <sz val="10"/>
        <rFont val="Arial"/>
        <family val="2"/>
      </rPr>
      <t xml:space="preserve"> ENTRE CALLE CULIACÁN Y JUAN RENDÓN,COLONIA </t>
    </r>
    <r>
      <rPr>
        <b/>
        <sz val="10"/>
        <rFont val="Arial"/>
        <family val="2"/>
      </rPr>
      <t xml:space="preserve"> 13 DE SEPTIEMBRE</t>
    </r>
    <r>
      <rPr>
        <sz val="10"/>
        <rFont val="Arial"/>
        <family val="2"/>
      </rPr>
      <t>, ESCUINAPA, SINALOA.</t>
    </r>
  </si>
  <si>
    <r>
      <t xml:space="preserve">REHABILITACIÓN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 xml:space="preserve"> RED DE AGUA POTABLE</t>
    </r>
    <r>
      <rPr>
        <sz val="10"/>
        <rFont val="Arial"/>
        <family val="2"/>
      </rPr>
      <t xml:space="preserve"> Y TOMAS DOMICILIARIAS EN CALLE </t>
    </r>
    <r>
      <rPr>
        <b/>
        <sz val="10"/>
        <rFont val="Arial"/>
        <family val="2"/>
      </rPr>
      <t xml:space="preserve"> SIETE DE ABRIL</t>
    </r>
    <r>
      <rPr>
        <sz val="10"/>
        <rFont val="Arial"/>
        <family val="2"/>
      </rPr>
      <t xml:space="preserve"> ENTRE RÍO SONORA Y CALLE SIN NOMBRE, COL. </t>
    </r>
    <r>
      <rPr>
        <b/>
        <sz val="10"/>
        <rFont val="Arial"/>
        <family val="2"/>
      </rPr>
      <t xml:space="preserve"> EL ROBLITO, ESCUINAPA, SINALOA.</t>
    </r>
  </si>
  <si>
    <r>
      <t xml:space="preserve"> CONTRUCCIÓN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POZO PROFUNDO</t>
    </r>
    <r>
      <rPr>
        <sz val="10"/>
        <rFont val="Arial"/>
        <family val="2"/>
      </rPr>
      <t xml:space="preserve"> EN LA COMUNIDAD DE </t>
    </r>
    <r>
      <rPr>
        <b/>
        <sz val="10"/>
        <rFont val="Arial"/>
        <family val="2"/>
      </rPr>
      <t>EJIDO LA CAMPANA, ESCUINAPA, SINALOA.</t>
    </r>
  </si>
  <si>
    <r>
      <rPr>
        <b/>
        <sz val="10"/>
        <rFont val="Arial"/>
        <family val="2"/>
      </rPr>
      <t>REHABILITACIÓN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 xml:space="preserve"> RED DE ALCANTARILLADO</t>
    </r>
    <r>
      <rPr>
        <sz val="10"/>
        <rFont val="Arial"/>
        <family val="2"/>
      </rPr>
      <t xml:space="preserve"> Y DESCARGAS DOMICILIARIAS EN CALLE </t>
    </r>
    <r>
      <rPr>
        <b/>
        <sz val="10"/>
        <rFont val="Arial"/>
        <family val="2"/>
      </rPr>
      <t>SIETE DE ABRIL</t>
    </r>
    <r>
      <rPr>
        <sz val="10"/>
        <rFont val="Arial"/>
        <family val="2"/>
      </rPr>
      <t xml:space="preserve"> ENTRE CALLE RÍO SONORA Y CALLE SIN NOMBRE, COL. </t>
    </r>
    <r>
      <rPr>
        <b/>
        <sz val="10"/>
        <rFont val="Arial"/>
        <family val="2"/>
      </rPr>
      <t>EL ROBLITO</t>
    </r>
    <r>
      <rPr>
        <sz val="10"/>
        <rFont val="Arial"/>
        <family val="2"/>
      </rPr>
      <t>, ESCUINAPA, SINALOA.</t>
    </r>
  </si>
  <si>
    <r>
      <t>CONSTRUCCIÓN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 </t>
    </r>
    <r>
      <rPr>
        <b/>
        <sz val="10"/>
        <rFont val="Arial"/>
        <family val="2"/>
      </rPr>
      <t>MARÍA DEL ROSARIO GARIBALDI</t>
    </r>
    <r>
      <rPr>
        <sz val="10"/>
        <rFont val="Arial"/>
        <family val="2"/>
      </rPr>
      <t xml:space="preserve"> ENTRE CALLE CULIACÁN Y JUAN RENDÓN, COL. </t>
    </r>
    <r>
      <rPr>
        <b/>
        <sz val="10"/>
        <rFont val="Arial"/>
        <family val="2"/>
      </rPr>
      <t>13 DE SEPTIEMBRE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</si>
  <si>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 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</t>
    </r>
    <r>
      <rPr>
        <b/>
        <sz val="10"/>
        <rFont val="Arial"/>
        <family val="2"/>
      </rPr>
      <t xml:space="preserve"> AGUSTINA RAMÍREZ</t>
    </r>
    <r>
      <rPr>
        <sz val="10"/>
        <rFont val="Arial"/>
        <family val="2"/>
      </rPr>
      <t xml:space="preserve"> ENTRE CALLE RAFAEL BUELNA Y AV. DE LA JUVENTUD, COL. </t>
    </r>
    <r>
      <rPr>
        <b/>
        <sz val="10"/>
        <rFont val="Arial"/>
        <family val="2"/>
      </rPr>
      <t>GABRIEL LEYVA</t>
    </r>
    <r>
      <rPr>
        <sz val="10"/>
        <rFont val="Arial"/>
        <family val="2"/>
      </rPr>
      <t>, ESCUINAPA, SINALOA.</t>
    </r>
  </si>
  <si>
    <t>EL TREBOL I, ESCUINAPA.</t>
  </si>
  <si>
    <r>
      <t>CONSTRUCCIÓN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PLAZUELA PÚBLICA</t>
    </r>
    <r>
      <rPr>
        <sz val="10"/>
        <rFont val="Arial"/>
        <family val="2"/>
      </rPr>
      <t xml:space="preserve"> EN LA COMUNIDAD DE </t>
    </r>
    <r>
      <rPr>
        <b/>
        <sz val="10"/>
        <rFont val="Arial"/>
        <family val="2"/>
      </rPr>
      <t>COPALES I</t>
    </r>
    <r>
      <rPr>
        <sz val="10"/>
        <rFont val="Arial"/>
        <family val="2"/>
      </rPr>
      <t>, ESCUINAPA, SINALOA.</t>
    </r>
  </si>
  <si>
    <t>COPALES I, ESCUINAPA.</t>
  </si>
  <si>
    <t>05-INFRAESTRUCTURA BÁSICA DEL SECTOR  EDUCATIVA</t>
  </si>
  <si>
    <t>PALMITO DEL VERDE, ESCUINAPA, SINALOA.</t>
  </si>
  <si>
    <r>
      <rPr>
        <b/>
        <sz val="10"/>
        <rFont val="Arial"/>
        <family val="2"/>
      </rPr>
      <t xml:space="preserve">CONSTRUCCIÓN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MODULO DE BAÑOS</t>
    </r>
    <r>
      <rPr>
        <sz val="10"/>
        <rFont val="Arial"/>
        <family val="2"/>
      </rPr>
      <t xml:space="preserve"> EN LA </t>
    </r>
    <r>
      <rPr>
        <b/>
        <sz val="10"/>
        <rFont val="Arial"/>
        <family val="2"/>
      </rPr>
      <t>ESCUELA PRIMARIA JOSÉ G. GUTIÉRREZ</t>
    </r>
    <r>
      <rPr>
        <sz val="10"/>
        <rFont val="Arial"/>
        <family val="2"/>
      </rPr>
      <t>, ESUINAPA, SINALOA.</t>
    </r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</si>
  <si>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 xml:space="preserve">AULA </t>
    </r>
    <r>
      <rPr>
        <sz val="10"/>
        <rFont val="Arial"/>
        <family val="2"/>
      </rPr>
      <t xml:space="preserve">PARA </t>
    </r>
    <r>
      <rPr>
        <b/>
        <sz val="10"/>
        <rFont val="Arial"/>
        <family val="2"/>
      </rPr>
      <t>TELEBACHILLERATO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EL PALMITO DEL VERDE</t>
    </r>
    <r>
      <rPr>
        <sz val="10"/>
        <rFont val="Arial"/>
        <family val="2"/>
      </rPr>
      <t>, ESUINAPA, SINALOA.</t>
    </r>
  </si>
  <si>
    <r>
      <t xml:space="preserve">CONSTRUCCIÓN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RED DE AGUA POTABLE</t>
    </r>
    <r>
      <rPr>
        <sz val="10"/>
        <rFont val="Arial"/>
        <family val="2"/>
      </rPr>
      <t xml:space="preserve"> Y TOMAS DOMICILIARIAS EN CALLE PRINCIPAL EN LA COMUNIDAD DE </t>
    </r>
    <r>
      <rPr>
        <b/>
        <sz val="10"/>
        <rFont val="Arial"/>
        <family val="2"/>
      </rPr>
      <t xml:space="preserve"> LA LOMA GABRIEL LEYVA SOLANO</t>
    </r>
    <r>
      <rPr>
        <sz val="10"/>
        <rFont val="Arial"/>
        <family val="2"/>
      </rPr>
      <t>, ESCUINAPA, SINALOA.</t>
    </r>
  </si>
  <si>
    <t>LA LOMA GABRIEL LEYVA SOLANO</t>
  </si>
  <si>
    <r>
      <t xml:space="preserve"> CONSTRUCCIÓN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ALCANTARILLADO</t>
    </r>
    <r>
      <rPr>
        <sz val="10"/>
        <rFont val="Arial"/>
        <family val="2"/>
      </rPr>
      <t xml:space="preserve"> Y DESCARGAS DOMICILIARIAS EN CALLE </t>
    </r>
    <r>
      <rPr>
        <b/>
        <sz val="10"/>
        <rFont val="Arial"/>
        <family val="2"/>
      </rPr>
      <t xml:space="preserve"> LEONEL FLORES</t>
    </r>
    <r>
      <rPr>
        <sz val="10"/>
        <rFont val="Arial"/>
        <family val="2"/>
      </rPr>
      <t xml:space="preserve"> ENTRE CALLE JUAN REDÓN Y CULIACÁN, COL. </t>
    </r>
    <r>
      <rPr>
        <b/>
        <sz val="10"/>
        <rFont val="Arial"/>
        <family val="2"/>
      </rPr>
      <t>SOLIDARIDAD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</si>
  <si>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PLAZUELA PÚBLICA</t>
    </r>
    <r>
      <rPr>
        <sz val="10"/>
        <rFont val="Arial"/>
        <family val="2"/>
      </rPr>
      <t xml:space="preserve"> EN LA COMUNIDAD DE </t>
    </r>
    <r>
      <rPr>
        <b/>
        <sz val="10"/>
        <rFont val="Arial"/>
        <family val="2"/>
      </rPr>
      <t xml:space="preserve">EL TREBOL I, </t>
    </r>
    <r>
      <rPr>
        <sz val="10"/>
        <rFont val="Arial"/>
        <family val="2"/>
      </rPr>
      <t xml:space="preserve"> ESCUINAPA, SINALOA.</t>
    </r>
  </si>
  <si>
    <r>
      <rPr>
        <b/>
        <sz val="10"/>
        <rFont val="Arial"/>
        <family val="2"/>
      </rPr>
      <t xml:space="preserve">CONSTRUCCIÓN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PAVIMENTO HIDRÁULICO</t>
    </r>
    <r>
      <rPr>
        <sz val="10"/>
        <rFont val="Arial"/>
        <family val="2"/>
      </rPr>
      <t xml:space="preserve"> EN CALLE </t>
    </r>
    <r>
      <rPr>
        <b/>
        <sz val="10"/>
        <rFont val="Arial"/>
        <family val="2"/>
      </rPr>
      <t xml:space="preserve"> RÍO PRESIDIO</t>
    </r>
    <r>
      <rPr>
        <sz val="10"/>
        <rFont val="Arial"/>
        <family val="2"/>
      </rPr>
      <t xml:space="preserve"> ENTRE CALLE RÍO TAMAZULA Y CALLEJON SIN NOMBRE, COL. </t>
    </r>
    <r>
      <rPr>
        <b/>
        <sz val="10"/>
        <rFont val="Arial"/>
        <family val="2"/>
      </rPr>
      <t>PUEBLO NUEVO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</si>
  <si>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RED DE ALCANTARILLADO</t>
    </r>
    <r>
      <rPr>
        <sz val="10"/>
        <rFont val="Arial"/>
        <family val="2"/>
      </rPr>
      <t xml:space="preserve">  Y DESCARGAS DOMICILIARIAS EN CALLE  </t>
    </r>
    <r>
      <rPr>
        <b/>
        <sz val="10"/>
        <rFont val="Arial"/>
        <family val="2"/>
      </rPr>
      <t xml:space="preserve">MARÍA DEL ROSARIO GARIBALDI </t>
    </r>
    <r>
      <rPr>
        <sz val="10"/>
        <rFont val="Arial"/>
        <family val="2"/>
      </rPr>
      <t xml:space="preserve"> ENTRE CALLE  CULIACÁN Y JUAN RENDÓN, </t>
    </r>
    <r>
      <rPr>
        <b/>
        <sz val="10"/>
        <rFont val="Arial"/>
        <family val="2"/>
      </rPr>
      <t>COLONIA 13 DE SEPTIEMBRE</t>
    </r>
    <r>
      <rPr>
        <sz val="10"/>
        <rFont val="Arial"/>
        <family val="2"/>
      </rPr>
      <t xml:space="preserve">, ESCUINAPA, SINALOA. </t>
    </r>
  </si>
  <si>
    <r>
      <t>CONSTRUCCIÓN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 </t>
    </r>
    <r>
      <rPr>
        <b/>
        <sz val="10"/>
        <rFont val="Arial"/>
        <family val="2"/>
      </rPr>
      <t xml:space="preserve"> CULIACÁN ENTRE CALLE FABIAN POLANCO Y SANDRA CALDERÓN</t>
    </r>
    <r>
      <rPr>
        <sz val="10"/>
        <rFont val="Arial"/>
        <family val="2"/>
      </rPr>
      <t>, COLONIA EMILIANO ZAPATA, ESCUINAPA, SINALOA.</t>
    </r>
  </si>
  <si>
    <t>ESCUINAPA.</t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</si>
  <si>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RED DE </t>
    </r>
    <r>
      <rPr>
        <b/>
        <sz val="10"/>
        <rFont val="Arial"/>
        <family val="2"/>
      </rPr>
      <t>AGUA POTABLE</t>
    </r>
    <r>
      <rPr>
        <sz val="10"/>
        <rFont val="Arial"/>
        <family val="2"/>
      </rPr>
      <t xml:space="preserve"> Y TOMAS DOMICILIARIAS CALLE </t>
    </r>
    <r>
      <rPr>
        <b/>
        <sz val="10"/>
        <rFont val="Arial"/>
        <family val="2"/>
      </rPr>
      <t>EJIDAL</t>
    </r>
    <r>
      <rPr>
        <sz val="10"/>
        <rFont val="Arial"/>
        <family val="2"/>
      </rPr>
      <t xml:space="preserve"> ENTRE CALLE CENTENARIO Y FRANCISCO PEREZ, COL. </t>
    </r>
    <r>
      <rPr>
        <b/>
        <sz val="10"/>
        <rFont val="Arial"/>
        <family val="2"/>
      </rPr>
      <t>VILLA GALAXIA</t>
    </r>
    <r>
      <rPr>
        <sz val="10"/>
        <rFont val="Arial"/>
        <family val="2"/>
      </rPr>
      <t>, ESCUINAPA, SINALOA.</t>
    </r>
  </si>
  <si>
    <r>
      <t xml:space="preserve">CONSTRUCCIÓN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 xml:space="preserve"> LINEA PRINCIPAL DE AGUA POTABLE</t>
    </r>
    <r>
      <rPr>
        <sz val="10"/>
        <rFont val="Arial"/>
        <family val="2"/>
      </rPr>
      <t xml:space="preserve"> EN LA COMUNIDAD </t>
    </r>
    <r>
      <rPr>
        <b/>
        <sz val="10"/>
        <rFont val="Arial"/>
        <family val="2"/>
      </rPr>
      <t>EJIDO LA CAMPANA</t>
    </r>
    <r>
      <rPr>
        <sz val="10"/>
        <rFont val="Arial"/>
        <family val="2"/>
      </rPr>
      <t xml:space="preserve"> DESDE EL POZO PROFUNDO HASTA TANQUE ELEVADO EN EL MUNICIPIO DE </t>
    </r>
    <r>
      <rPr>
        <b/>
        <sz val="10"/>
        <rFont val="Arial"/>
        <family val="2"/>
      </rPr>
      <t xml:space="preserve"> ESCUINAPA, SINALOA.</t>
    </r>
  </si>
  <si>
    <r>
      <t xml:space="preserve">CONSTRUCCIÓN </t>
    </r>
    <r>
      <rPr>
        <sz val="10"/>
        <rFont val="Arial"/>
        <family val="2"/>
      </rPr>
      <t>DE</t>
    </r>
    <r>
      <rPr>
        <b/>
        <sz val="10"/>
        <rFont val="Arial"/>
        <family val="2"/>
      </rPr>
      <t xml:space="preserve"> RED DE AGUA POTABLE </t>
    </r>
    <r>
      <rPr>
        <sz val="10"/>
        <rFont val="Arial"/>
        <family val="2"/>
      </rPr>
      <t>Y TOMAS DOMICILIARIAS EN CALLE</t>
    </r>
    <r>
      <rPr>
        <b/>
        <sz val="10"/>
        <rFont val="Arial"/>
        <family val="2"/>
      </rPr>
      <t xml:space="preserve"> JOEL RAMIREZ </t>
    </r>
    <r>
      <rPr>
        <sz val="10"/>
        <rFont val="Arial"/>
        <family val="2"/>
      </rPr>
      <t>ENTRE</t>
    </r>
    <r>
      <rPr>
        <b/>
        <sz val="10"/>
        <rFont val="Arial"/>
        <family val="2"/>
      </rPr>
      <t xml:space="preserve"> CALLE </t>
    </r>
    <r>
      <rPr>
        <sz val="10"/>
        <rFont val="Arial"/>
        <family val="2"/>
      </rPr>
      <t>NARCIZO MENDOZA Y CALLE SIN NOMBRE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COLONIA</t>
    </r>
    <r>
      <rPr>
        <b/>
        <sz val="10"/>
        <rFont val="Arial"/>
        <family val="2"/>
      </rPr>
      <t xml:space="preserve"> SOLIDARIDAD, ESCUINAPA, SINALOA.</t>
    </r>
  </si>
  <si>
    <r>
      <rPr>
        <b/>
        <sz val="10"/>
        <rFont val="Arial"/>
        <family val="2"/>
      </rPr>
      <t>REHABILITACIÓN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RED DE AGUA POTABLE</t>
    </r>
    <r>
      <rPr>
        <sz val="10"/>
        <rFont val="Arial"/>
        <family val="2"/>
      </rPr>
      <t xml:space="preserve"> Y TOMAS DOMICILIARIAS EN CIRCUITO DE CALLES EN EL </t>
    </r>
    <r>
      <rPr>
        <b/>
        <sz val="10"/>
        <rFont val="Arial"/>
        <family val="2"/>
      </rPr>
      <t xml:space="preserve">INF. LOMA LINDA </t>
    </r>
    <r>
      <rPr>
        <sz val="10"/>
        <rFont val="Arial"/>
        <family val="2"/>
      </rPr>
      <t>(PRIMERA ETAPA), ESCUINAPA, SINALOA.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</si>
</sst>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_-* #,##0_-;\-* #,##0_-;_-* &quot;-&quot;??_-;_-@_-"/>
    <numFmt numFmtId="166" formatCode="&quot;N$&quot;\ #,##0_);[Red]\(&quot;N$&quot;\ #,##0\)"/>
    <numFmt numFmtId="167" formatCode="_-[$€-2]* #,##0.00_-;\-[$€-2]* #,##0.00_-;_-[$€-2]* &quot;-&quot;??_-"/>
    <numFmt numFmtId="168" formatCode="###\ ###\ ##0"/>
  </numFmts>
  <fonts count="2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G Times"/>
      <family val="1"/>
    </font>
    <font>
      <b/>
      <sz val="11"/>
      <color indexed="63"/>
      <name val="Calibri"/>
      <family val="2"/>
    </font>
    <font>
      <b/>
      <sz val="9"/>
      <name val="ZapfHumnst BT"/>
      <family val="2"/>
    </font>
    <font>
      <sz val="10"/>
      <name val="ZapfHumnst BT"/>
      <family val="2"/>
    </font>
    <font>
      <b/>
      <sz val="18"/>
      <color indexed="56"/>
      <name val="Cambria"/>
      <family val="2"/>
    </font>
    <font>
      <b/>
      <sz val="11"/>
      <name val="Southern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double">
        <color rgb="FF24622A"/>
      </left>
      <right/>
      <top style="double">
        <color rgb="FF24622A"/>
      </top>
      <bottom/>
    </border>
    <border>
      <left/>
      <right/>
      <top style="double">
        <color rgb="FF24622A"/>
      </top>
      <bottom/>
    </border>
    <border>
      <left/>
      <right style="double">
        <color rgb="FF24622A"/>
      </right>
      <top style="double">
        <color rgb="FF24622A"/>
      </top>
      <bottom/>
    </border>
    <border>
      <left style="double">
        <color rgb="FF24622A"/>
      </left>
      <right/>
      <top/>
      <bottom/>
    </border>
    <border>
      <left/>
      <right style="double">
        <color rgb="FF24622A"/>
      </right>
      <top/>
      <bottom/>
    </border>
    <border>
      <left style="double">
        <color rgb="FF24622A"/>
      </left>
      <right/>
      <top/>
      <bottom style="double">
        <color rgb="FF24622A"/>
      </bottom>
    </border>
    <border>
      <left/>
      <right/>
      <top/>
      <bottom style="double">
        <color rgb="FF24622A"/>
      </bottom>
    </border>
    <border>
      <left style="double">
        <color theme="6" tint="-0.4999699890613556"/>
      </left>
      <right style="double">
        <color rgb="FF24622A"/>
      </right>
      <top style="double">
        <color theme="6" tint="-0.4999699890613556"/>
      </top>
      <bottom style="double">
        <color theme="6" tint="-0.4999699890613556"/>
      </bottom>
    </border>
    <border>
      <left/>
      <right style="double">
        <color rgb="FF24622A"/>
      </right>
      <top/>
      <bottom style="double">
        <color rgb="FF24622A"/>
      </bottom>
    </border>
    <border>
      <left style="double">
        <color theme="6" tint="-0.4999699890613556"/>
      </left>
      <right style="double">
        <color rgb="FF24622A"/>
      </right>
      <top style="double">
        <color rgb="FF24622A"/>
      </top>
      <bottom style="double">
        <color theme="6" tint="-0.4999699890613556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0" fillId="22" borderId="7" applyNumberFormat="0" applyFont="0" applyAlignment="0" applyProtection="0"/>
    <xf numFmtId="168" fontId="15" fillId="0" borderId="0">
      <alignment horizontal="right"/>
      <protection/>
    </xf>
    <xf numFmtId="0" fontId="16" fillId="20" borderId="8" applyNumberFormat="0" applyAlignment="0" applyProtection="0"/>
    <xf numFmtId="0" fontId="17" fillId="4" borderId="9" applyBorder="0" applyAlignment="0">
      <protection/>
    </xf>
    <xf numFmtId="0" fontId="18" fillId="0" borderId="0" applyAlignment="0">
      <protection/>
    </xf>
    <xf numFmtId="0" fontId="19" fillId="0" borderId="0" applyNumberFormat="0" applyFill="0" applyBorder="0" applyAlignment="0" applyProtection="0"/>
    <xf numFmtId="0" fontId="20" fillId="0" borderId="0">
      <alignment horizontal="center"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22" fillId="0" borderId="0" xfId="0" applyFont="1" applyBorder="1"/>
    <xf numFmtId="0" fontId="22" fillId="0" borderId="0" xfId="0" applyFont="1" applyFill="1" applyBorder="1"/>
    <xf numFmtId="0" fontId="1" fillId="0" borderId="0" xfId="0" applyFont="1" applyBorder="1" applyAlignment="1">
      <alignment/>
    </xf>
    <xf numFmtId="0" fontId="0" fillId="23" borderId="0" xfId="0" applyFill="1" applyBorder="1"/>
    <xf numFmtId="164" fontId="1" fillId="23" borderId="0" xfId="0" applyNumberFormat="1" applyFont="1" applyFill="1" applyBorder="1"/>
    <xf numFmtId="0" fontId="0" fillId="0" borderId="0" xfId="0" applyFill="1" applyBorder="1"/>
    <xf numFmtId="0" fontId="1" fillId="20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left" vertical="top" wrapText="1"/>
    </xf>
    <xf numFmtId="0" fontId="0" fillId="0" borderId="10" xfId="0" applyFont="1" applyBorder="1"/>
    <xf numFmtId="0" fontId="0" fillId="0" borderId="11" xfId="0" applyFont="1" applyBorder="1"/>
    <xf numFmtId="2" fontId="0" fillId="0" borderId="11" xfId="0" applyNumberFormat="1" applyFont="1" applyBorder="1"/>
    <xf numFmtId="0" fontId="0" fillId="0" borderId="12" xfId="0" applyFont="1" applyBorder="1"/>
    <xf numFmtId="0" fontId="0" fillId="0" borderId="0" xfId="0" applyFont="1" applyBorder="1"/>
    <xf numFmtId="0" fontId="0" fillId="0" borderId="13" xfId="0" applyFont="1" applyBorder="1"/>
    <xf numFmtId="2" fontId="0" fillId="0" borderId="0" xfId="0" applyNumberFormat="1" applyFont="1" applyBorder="1"/>
    <xf numFmtId="0" fontId="0" fillId="0" borderId="14" xfId="0" applyFont="1" applyBorder="1"/>
    <xf numFmtId="164" fontId="23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2" fontId="1" fillId="20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Fill="1" applyBorder="1" applyAlignment="1">
      <alignment vertical="center" wrapText="1"/>
    </xf>
    <xf numFmtId="165" fontId="0" fillId="0" borderId="0" xfId="20" applyNumberFormat="1" applyFont="1" applyFill="1" applyBorder="1" applyAlignment="1">
      <alignment horizontal="center" vertical="center"/>
    </xf>
    <xf numFmtId="165" fontId="0" fillId="0" borderId="0" xfId="20" applyNumberFormat="1" applyFont="1" applyFill="1" applyBorder="1" applyAlignment="1">
      <alignment horizontal="center" vertical="center" wrapText="1"/>
    </xf>
    <xf numFmtId="2" fontId="0" fillId="0" borderId="0" xfId="2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/>
    </xf>
    <xf numFmtId="165" fontId="0" fillId="23" borderId="0" xfId="20" applyNumberFormat="1" applyFont="1" applyFill="1" applyBorder="1" applyAlignment="1">
      <alignment horizontal="center"/>
    </xf>
    <xf numFmtId="165" fontId="0" fillId="23" borderId="0" xfId="20" applyNumberFormat="1" applyFont="1" applyFill="1" applyBorder="1" applyAlignment="1">
      <alignment horizontal="center" wrapText="1"/>
    </xf>
    <xf numFmtId="2" fontId="0" fillId="23" borderId="0" xfId="20" applyNumberFormat="1" applyFont="1" applyFill="1" applyBorder="1" applyAlignment="1">
      <alignment horizontal="center"/>
    </xf>
    <xf numFmtId="0" fontId="0" fillId="23" borderId="0" xfId="0" applyFont="1" applyFill="1" applyBorder="1"/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65" fontId="0" fillId="0" borderId="16" xfId="20" applyNumberFormat="1" applyFont="1" applyFill="1" applyBorder="1" applyAlignment="1">
      <alignment horizontal="center" vertical="center"/>
    </xf>
    <xf numFmtId="165" fontId="0" fillId="0" borderId="16" xfId="20" applyNumberFormat="1" applyFont="1" applyFill="1" applyBorder="1" applyAlignment="1">
      <alignment horizontal="center" vertical="center" wrapText="1"/>
    </xf>
    <xf numFmtId="2" fontId="0" fillId="0" borderId="16" xfId="2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4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165" fontId="0" fillId="24" borderId="0" xfId="20" applyNumberFormat="1" applyFont="1" applyFill="1" applyBorder="1" applyAlignment="1">
      <alignment horizontal="center" vertical="center"/>
    </xf>
    <xf numFmtId="165" fontId="0" fillId="24" borderId="0" xfId="20" applyNumberFormat="1" applyFont="1" applyFill="1" applyBorder="1" applyAlignment="1">
      <alignment horizontal="center" vertical="center" wrapText="1"/>
    </xf>
    <xf numFmtId="2" fontId="0" fillId="24" borderId="0" xfId="20" applyNumberFormat="1" applyFont="1" applyFill="1" applyBorder="1" applyAlignment="1">
      <alignment horizontal="center" vertical="center"/>
    </xf>
    <xf numFmtId="164" fontId="0" fillId="24" borderId="0" xfId="0" applyNumberFormat="1" applyFont="1" applyFill="1" applyBorder="1" applyAlignment="1">
      <alignment vertical="center"/>
    </xf>
    <xf numFmtId="165" fontId="25" fillId="23" borderId="0" xfId="20" applyNumberFormat="1" applyFont="1" applyFill="1" applyBorder="1" applyAlignment="1">
      <alignment horizontal="center"/>
    </xf>
    <xf numFmtId="165" fontId="25" fillId="23" borderId="0" xfId="20" applyNumberFormat="1" applyFont="1" applyFill="1" applyBorder="1" applyAlignment="1">
      <alignment horizontal="center" wrapText="1"/>
    </xf>
    <xf numFmtId="2" fontId="25" fillId="23" borderId="0" xfId="20" applyNumberFormat="1" applyFont="1" applyFill="1" applyBorder="1" applyAlignment="1">
      <alignment horizontal="center"/>
    </xf>
    <xf numFmtId="0" fontId="0" fillId="0" borderId="0" xfId="0" applyFont="1"/>
    <xf numFmtId="0" fontId="0" fillId="0" borderId="15" xfId="0" applyFont="1" applyBorder="1"/>
    <xf numFmtId="0" fontId="0" fillId="0" borderId="16" xfId="0" applyFont="1" applyBorder="1"/>
    <xf numFmtId="0" fontId="0" fillId="25" borderId="16" xfId="0" applyFont="1" applyFill="1" applyBorder="1"/>
    <xf numFmtId="0" fontId="1" fillId="25" borderId="16" xfId="0" applyFont="1" applyFill="1" applyBorder="1" applyAlignment="1">
      <alignment horizontal="center"/>
    </xf>
    <xf numFmtId="2" fontId="1" fillId="25" borderId="16" xfId="0" applyNumberFormat="1" applyFont="1" applyFill="1" applyBorder="1" applyAlignment="1">
      <alignment horizontal="center"/>
    </xf>
    <xf numFmtId="164" fontId="1" fillId="25" borderId="16" xfId="0" applyNumberFormat="1" applyFont="1" applyFill="1" applyBorder="1"/>
    <xf numFmtId="0" fontId="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23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ill="1"/>
    <xf numFmtId="0" fontId="0" fillId="0" borderId="19" xfId="0" applyFont="1" applyBorder="1" applyAlignment="1">
      <alignment horizontal="center" vertical="center"/>
    </xf>
    <xf numFmtId="0" fontId="0" fillId="23" borderId="14" xfId="0" applyFont="1" applyFill="1" applyBorder="1"/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44" fontId="0" fillId="0" borderId="16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164" fontId="0" fillId="0" borderId="14" xfId="0" applyNumberFormat="1" applyFont="1" applyBorder="1"/>
    <xf numFmtId="164" fontId="0" fillId="0" borderId="18" xfId="0" applyNumberFormat="1" applyFont="1" applyBorder="1"/>
    <xf numFmtId="0" fontId="0" fillId="0" borderId="0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44" fontId="0" fillId="0" borderId="11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65" fontId="0" fillId="23" borderId="0" xfId="20" applyNumberFormat="1" applyFont="1" applyFill="1" applyBorder="1" applyAlignment="1">
      <alignment horizontal="center" vertical="center"/>
    </xf>
    <xf numFmtId="165" fontId="25" fillId="23" borderId="0" xfId="2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2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left" vertical="top" wrapText="1"/>
    </xf>
    <xf numFmtId="0" fontId="1" fillId="2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left" vertical="top" wrapText="1"/>
    </xf>
    <xf numFmtId="0" fontId="1" fillId="2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4" fontId="0" fillId="0" borderId="0" xfId="0" applyNumberFormat="1" applyFont="1"/>
    <xf numFmtId="165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left" vertical="top" wrapText="1"/>
    </xf>
    <xf numFmtId="0" fontId="1" fillId="2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left" vertical="top" wrapText="1"/>
    </xf>
    <xf numFmtId="0" fontId="1" fillId="2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left" vertical="top" wrapText="1"/>
    </xf>
    <xf numFmtId="0" fontId="1" fillId="2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/>
    </xf>
    <xf numFmtId="0" fontId="1" fillId="2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0" borderId="0" xfId="0" applyFont="1" applyFill="1" applyBorder="1" applyAlignment="1">
      <alignment horizontal="left" vertical="top" wrapText="1"/>
    </xf>
    <xf numFmtId="0" fontId="1" fillId="20" borderId="0" xfId="0" applyFont="1" applyFill="1" applyBorder="1" applyAlignment="1">
      <alignment horizontal="center" vertical="center"/>
    </xf>
    <xf numFmtId="164" fontId="1" fillId="2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_FICHASMERCCE" xfId="48"/>
    <cellStyle name="Currency_FICHASMERCCE" xfId="49"/>
    <cellStyle name="Euro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ote" xfId="59"/>
    <cellStyle name="NUMERO" xfId="60"/>
    <cellStyle name="Output" xfId="61"/>
    <cellStyle name="SUBTITULOS" xfId="62"/>
    <cellStyle name="TEXTO" xfId="63"/>
    <cellStyle name="Title" xfId="64"/>
    <cellStyle name="TITULO" xfId="65"/>
    <cellStyle name="Warning Text" xfId="66"/>
    <cellStyle name="Normal 2" xfId="67"/>
    <cellStyle name="Moneda 2" xfId="68"/>
    <cellStyle name="Millares 2" xfId="69"/>
    <cellStyle name="Porcentual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171450</xdr:rowOff>
    </xdr:from>
    <xdr:ext cx="904875" cy="942975"/>
    <xdr:pic>
      <xdr:nvPicPr>
        <xdr:cNvPr id="8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219075</xdr:colOff>
      <xdr:row>0</xdr:row>
      <xdr:rowOff>123825</xdr:rowOff>
    </xdr:from>
    <xdr:ext cx="1028700" cy="1066800"/>
    <xdr:pic>
      <xdr:nvPicPr>
        <xdr:cNvPr id="9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0400" y="123825"/>
          <a:ext cx="1028700" cy="1066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</xdr:colOff>
      <xdr:row>26</xdr:row>
      <xdr:rowOff>85725</xdr:rowOff>
    </xdr:from>
    <xdr:ext cx="904875" cy="942975"/>
    <xdr:pic>
      <xdr:nvPicPr>
        <xdr:cNvPr id="18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067800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266700</xdr:colOff>
      <xdr:row>26</xdr:row>
      <xdr:rowOff>38100</xdr:rowOff>
    </xdr:from>
    <xdr:ext cx="1028700" cy="1066800"/>
    <xdr:pic>
      <xdr:nvPicPr>
        <xdr:cNvPr id="19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9020175"/>
          <a:ext cx="1028700" cy="1066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66675</xdr:colOff>
      <xdr:row>48</xdr:row>
      <xdr:rowOff>76200</xdr:rowOff>
    </xdr:from>
    <xdr:ext cx="695325" cy="847725"/>
    <xdr:pic>
      <xdr:nvPicPr>
        <xdr:cNvPr id="24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6297275"/>
          <a:ext cx="695325" cy="8477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228600</xdr:colOff>
      <xdr:row>48</xdr:row>
      <xdr:rowOff>95250</xdr:rowOff>
    </xdr:from>
    <xdr:ext cx="1028700" cy="914400"/>
    <xdr:pic>
      <xdr:nvPicPr>
        <xdr:cNvPr id="25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6316325"/>
          <a:ext cx="10287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171450</xdr:rowOff>
    </xdr:from>
    <xdr:ext cx="904875" cy="942975"/>
    <xdr:pic>
      <xdr:nvPicPr>
        <xdr:cNvPr id="2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219075</xdr:colOff>
      <xdr:row>0</xdr:row>
      <xdr:rowOff>123825</xdr:rowOff>
    </xdr:from>
    <xdr:ext cx="1028700" cy="1066800"/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0400" y="123825"/>
          <a:ext cx="1028700" cy="1066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</xdr:colOff>
      <xdr:row>28</xdr:row>
      <xdr:rowOff>85725</xdr:rowOff>
    </xdr:from>
    <xdr:ext cx="904875" cy="942975"/>
    <xdr:pic>
      <xdr:nvPicPr>
        <xdr:cNvPr id="4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591800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266700</xdr:colOff>
      <xdr:row>28</xdr:row>
      <xdr:rowOff>38100</xdr:rowOff>
    </xdr:from>
    <xdr:ext cx="1028700" cy="1066800"/>
    <xdr:pic>
      <xdr:nvPicPr>
        <xdr:cNvPr id="5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0544175"/>
          <a:ext cx="1028700" cy="1066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66675</xdr:colOff>
      <xdr:row>52</xdr:row>
      <xdr:rowOff>76200</xdr:rowOff>
    </xdr:from>
    <xdr:ext cx="695325" cy="847725"/>
    <xdr:pic>
      <xdr:nvPicPr>
        <xdr:cNvPr id="6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9173825"/>
          <a:ext cx="695325" cy="8477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228600</xdr:colOff>
      <xdr:row>52</xdr:row>
      <xdr:rowOff>95250</xdr:rowOff>
    </xdr:from>
    <xdr:ext cx="1028700" cy="914400"/>
    <xdr:pic>
      <xdr:nvPicPr>
        <xdr:cNvPr id="7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9192875"/>
          <a:ext cx="10287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171450</xdr:rowOff>
    </xdr:from>
    <xdr:ext cx="904875" cy="942975"/>
    <xdr:pic>
      <xdr:nvPicPr>
        <xdr:cNvPr id="2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219075</xdr:colOff>
      <xdr:row>0</xdr:row>
      <xdr:rowOff>123825</xdr:rowOff>
    </xdr:from>
    <xdr:ext cx="1028700" cy="1066800"/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0400" y="123825"/>
          <a:ext cx="1028700" cy="1066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</xdr:colOff>
      <xdr:row>31</xdr:row>
      <xdr:rowOff>85725</xdr:rowOff>
    </xdr:from>
    <xdr:ext cx="904875" cy="942975"/>
    <xdr:pic>
      <xdr:nvPicPr>
        <xdr:cNvPr id="4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201525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266700</xdr:colOff>
      <xdr:row>31</xdr:row>
      <xdr:rowOff>38100</xdr:rowOff>
    </xdr:from>
    <xdr:ext cx="1028700" cy="1066800"/>
    <xdr:pic>
      <xdr:nvPicPr>
        <xdr:cNvPr id="5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2153900"/>
          <a:ext cx="1028700" cy="1066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66675</xdr:colOff>
      <xdr:row>57</xdr:row>
      <xdr:rowOff>76200</xdr:rowOff>
    </xdr:from>
    <xdr:ext cx="695325" cy="847725"/>
    <xdr:pic>
      <xdr:nvPicPr>
        <xdr:cNvPr id="6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2136100"/>
          <a:ext cx="695325" cy="8477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228600</xdr:colOff>
      <xdr:row>57</xdr:row>
      <xdr:rowOff>95250</xdr:rowOff>
    </xdr:from>
    <xdr:ext cx="1028700" cy="914400"/>
    <xdr:pic>
      <xdr:nvPicPr>
        <xdr:cNvPr id="7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22155150"/>
          <a:ext cx="10287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171450</xdr:rowOff>
    </xdr:from>
    <xdr:ext cx="904875" cy="942975"/>
    <xdr:pic>
      <xdr:nvPicPr>
        <xdr:cNvPr id="2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219075</xdr:colOff>
      <xdr:row>0</xdr:row>
      <xdr:rowOff>123825</xdr:rowOff>
    </xdr:from>
    <xdr:ext cx="1028700" cy="1066800"/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0400" y="123825"/>
          <a:ext cx="1028700" cy="1066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</xdr:colOff>
      <xdr:row>31</xdr:row>
      <xdr:rowOff>85725</xdr:rowOff>
    </xdr:from>
    <xdr:ext cx="904875" cy="942975"/>
    <xdr:pic>
      <xdr:nvPicPr>
        <xdr:cNvPr id="4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201525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266700</xdr:colOff>
      <xdr:row>31</xdr:row>
      <xdr:rowOff>38100</xdr:rowOff>
    </xdr:from>
    <xdr:ext cx="1028700" cy="1066800"/>
    <xdr:pic>
      <xdr:nvPicPr>
        <xdr:cNvPr id="5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2153900"/>
          <a:ext cx="1028700" cy="1066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66675</xdr:colOff>
      <xdr:row>57</xdr:row>
      <xdr:rowOff>76200</xdr:rowOff>
    </xdr:from>
    <xdr:ext cx="695325" cy="847725"/>
    <xdr:pic>
      <xdr:nvPicPr>
        <xdr:cNvPr id="6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2136100"/>
          <a:ext cx="695325" cy="8477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228600</xdr:colOff>
      <xdr:row>57</xdr:row>
      <xdr:rowOff>95250</xdr:rowOff>
    </xdr:from>
    <xdr:ext cx="1028700" cy="914400"/>
    <xdr:pic>
      <xdr:nvPicPr>
        <xdr:cNvPr id="7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22155150"/>
          <a:ext cx="10287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171450</xdr:rowOff>
    </xdr:from>
    <xdr:ext cx="904875" cy="942975"/>
    <xdr:pic>
      <xdr:nvPicPr>
        <xdr:cNvPr id="2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219075</xdr:colOff>
      <xdr:row>0</xdr:row>
      <xdr:rowOff>123825</xdr:rowOff>
    </xdr:from>
    <xdr:ext cx="1028700" cy="1066800"/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0400" y="123825"/>
          <a:ext cx="1028700" cy="1066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</xdr:colOff>
      <xdr:row>33</xdr:row>
      <xdr:rowOff>85725</xdr:rowOff>
    </xdr:from>
    <xdr:ext cx="904875" cy="942975"/>
    <xdr:pic>
      <xdr:nvPicPr>
        <xdr:cNvPr id="4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173075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266700</xdr:colOff>
      <xdr:row>33</xdr:row>
      <xdr:rowOff>38100</xdr:rowOff>
    </xdr:from>
    <xdr:ext cx="1028700" cy="1066800"/>
    <xdr:pic>
      <xdr:nvPicPr>
        <xdr:cNvPr id="5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3125450"/>
          <a:ext cx="1028700" cy="1066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66675</xdr:colOff>
      <xdr:row>59</xdr:row>
      <xdr:rowOff>76200</xdr:rowOff>
    </xdr:from>
    <xdr:ext cx="695325" cy="847725"/>
    <xdr:pic>
      <xdr:nvPicPr>
        <xdr:cNvPr id="6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107650"/>
          <a:ext cx="695325" cy="8477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228600</xdr:colOff>
      <xdr:row>59</xdr:row>
      <xdr:rowOff>95250</xdr:rowOff>
    </xdr:from>
    <xdr:ext cx="1028700" cy="914400"/>
    <xdr:pic>
      <xdr:nvPicPr>
        <xdr:cNvPr id="7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23126700"/>
          <a:ext cx="10287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171450</xdr:rowOff>
    </xdr:from>
    <xdr:ext cx="904875" cy="942975"/>
    <xdr:pic>
      <xdr:nvPicPr>
        <xdr:cNvPr id="2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34</xdr:row>
      <xdr:rowOff>85725</xdr:rowOff>
    </xdr:from>
    <xdr:ext cx="904875" cy="942975"/>
    <xdr:pic>
      <xdr:nvPicPr>
        <xdr:cNvPr id="4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658850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66675</xdr:colOff>
      <xdr:row>60</xdr:row>
      <xdr:rowOff>76200</xdr:rowOff>
    </xdr:from>
    <xdr:ext cx="695325" cy="847725"/>
    <xdr:pic>
      <xdr:nvPicPr>
        <xdr:cNvPr id="6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593425"/>
          <a:ext cx="695325" cy="8477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8</xdr:col>
      <xdr:colOff>19050</xdr:colOff>
      <xdr:row>0</xdr:row>
      <xdr:rowOff>266700</xdr:rowOff>
    </xdr:from>
    <xdr:to>
      <xdr:col>8</xdr:col>
      <xdr:colOff>1209675</xdr:colOff>
      <xdr:row>6</xdr:row>
      <xdr:rowOff>352425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73" t="17477" r="12243" b="15470"/>
        <a:stretch>
          <a:fillRect/>
        </a:stretch>
      </xdr:blipFill>
      <xdr:spPr>
        <a:xfrm>
          <a:off x="10620375" y="266700"/>
          <a:ext cx="1190625" cy="114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66675</xdr:colOff>
      <xdr:row>34</xdr:row>
      <xdr:rowOff>95250</xdr:rowOff>
    </xdr:from>
    <xdr:to>
      <xdr:col>8</xdr:col>
      <xdr:colOff>1257300</xdr:colOff>
      <xdr:row>39</xdr:row>
      <xdr:rowOff>209550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73" t="17477" r="12243" b="15470"/>
        <a:stretch>
          <a:fillRect/>
        </a:stretch>
      </xdr:blipFill>
      <xdr:spPr>
        <a:xfrm>
          <a:off x="10668000" y="13668375"/>
          <a:ext cx="1190625" cy="114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1190625</xdr:colOff>
      <xdr:row>65</xdr:row>
      <xdr:rowOff>238125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73" t="17477" r="12243" b="15470"/>
        <a:stretch>
          <a:fillRect/>
        </a:stretch>
      </xdr:blipFill>
      <xdr:spPr>
        <a:xfrm>
          <a:off x="10601325" y="23517225"/>
          <a:ext cx="1190625" cy="1152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W79"/>
  <sheetViews>
    <sheetView zoomScale="50" zoomScaleNormal="50" workbookViewId="0" topLeftCell="A28">
      <selection activeCell="B38" sqref="B38:C38"/>
    </sheetView>
  </sheetViews>
  <sheetFormatPr defaultColWidth="11.421875" defaultRowHeight="12.75"/>
  <cols>
    <col min="1" max="1" width="4.421875" style="0" customWidth="1"/>
    <col min="3" max="3" width="68.8515625" style="0" customWidth="1"/>
    <col min="4" max="4" width="28.00390625" style="0" customWidth="1"/>
    <col min="5" max="5" width="12.00390625" style="0" customWidth="1"/>
    <col min="6" max="6" width="11.421875" style="97" customWidth="1"/>
    <col min="9" max="9" width="23.28125" style="0" customWidth="1"/>
    <col min="10" max="10" width="21.00390625" style="0" customWidth="1"/>
    <col min="11" max="15" width="11.421875" style="70" customWidth="1"/>
  </cols>
  <sheetData>
    <row r="1" spans="1:15" s="2" customFormat="1" ht="23.25" customHeight="1" thickBot="1" thickTop="1">
      <c r="A1" s="10"/>
      <c r="B1" s="11"/>
      <c r="C1" s="11"/>
      <c r="D1" s="11"/>
      <c r="E1" s="11"/>
      <c r="F1" s="85"/>
      <c r="G1" s="11"/>
      <c r="H1" s="12"/>
      <c r="I1" s="11"/>
      <c r="J1" s="13"/>
      <c r="K1" s="3"/>
      <c r="L1" s="3"/>
      <c r="M1" s="3"/>
      <c r="N1" s="3"/>
      <c r="O1" s="3"/>
    </row>
    <row r="2" spans="1:15" s="2" customFormat="1" ht="11.25" customHeight="1" thickBot="1" thickTop="1">
      <c r="A2" s="15"/>
      <c r="B2" s="14"/>
      <c r="C2" s="14"/>
      <c r="D2" s="14"/>
      <c r="E2" s="14"/>
      <c r="F2" s="45"/>
      <c r="G2" s="14"/>
      <c r="H2" s="16"/>
      <c r="I2" s="14"/>
      <c r="J2" s="65" t="s">
        <v>0</v>
      </c>
      <c r="K2" s="3"/>
      <c r="L2" s="3"/>
      <c r="M2" s="3"/>
      <c r="N2" s="3"/>
      <c r="O2" s="3"/>
    </row>
    <row r="3" spans="1:15" s="2" customFormat="1" ht="19.5" customHeight="1" thickBot="1" thickTop="1">
      <c r="A3" s="15"/>
      <c r="B3" s="4"/>
      <c r="C3" s="136" t="s">
        <v>1</v>
      </c>
      <c r="D3" s="136"/>
      <c r="E3" s="136"/>
      <c r="F3" s="136"/>
      <c r="G3" s="136"/>
      <c r="H3" s="136"/>
      <c r="I3" s="136"/>
      <c r="J3" s="66">
        <v>1</v>
      </c>
      <c r="K3" s="3"/>
      <c r="L3" s="3"/>
      <c r="M3" s="3"/>
      <c r="N3" s="3"/>
      <c r="O3" s="3"/>
    </row>
    <row r="4" spans="1:15" s="2" customFormat="1" ht="12.75" customHeight="1" thickTop="1">
      <c r="A4" s="15"/>
      <c r="B4" s="4"/>
      <c r="C4" s="136" t="s">
        <v>28</v>
      </c>
      <c r="D4" s="136"/>
      <c r="E4" s="136"/>
      <c r="F4" s="136"/>
      <c r="G4" s="136"/>
      <c r="H4" s="136"/>
      <c r="I4" s="136"/>
      <c r="J4" s="17"/>
      <c r="K4" s="3"/>
      <c r="L4" s="3"/>
      <c r="M4" s="3"/>
      <c r="N4" s="3"/>
      <c r="O4" s="3"/>
    </row>
    <row r="5" spans="1:15" s="2" customFormat="1" ht="12.75" customHeight="1">
      <c r="A5" s="15"/>
      <c r="B5" s="14"/>
      <c r="C5" s="137" t="s">
        <v>2</v>
      </c>
      <c r="D5" s="137"/>
      <c r="E5" s="137"/>
      <c r="F5" s="137"/>
      <c r="G5" s="137"/>
      <c r="H5" s="137"/>
      <c r="I5" s="137"/>
      <c r="J5" s="17"/>
      <c r="K5" s="3"/>
      <c r="L5" s="3"/>
      <c r="M5" s="3"/>
      <c r="N5" s="3"/>
      <c r="O5" s="3"/>
    </row>
    <row r="6" spans="1:15" s="2" customFormat="1" ht="3.75" customHeight="1">
      <c r="A6" s="15"/>
      <c r="B6" s="14"/>
      <c r="C6" s="14"/>
      <c r="D6" s="14"/>
      <c r="E6" s="14"/>
      <c r="F6" s="45"/>
      <c r="G6" s="14"/>
      <c r="H6" s="16"/>
      <c r="I6" s="14"/>
      <c r="J6" s="17"/>
      <c r="K6" s="3"/>
      <c r="L6" s="3"/>
      <c r="M6" s="3"/>
      <c r="N6" s="3"/>
      <c r="O6" s="3"/>
    </row>
    <row r="7" spans="1:15" s="2" customFormat="1" ht="28.5" customHeight="1">
      <c r="A7" s="15"/>
      <c r="B7" s="136" t="s">
        <v>21</v>
      </c>
      <c r="C7" s="136"/>
      <c r="D7" s="18">
        <v>25187613</v>
      </c>
      <c r="E7" s="14"/>
      <c r="F7" s="45"/>
      <c r="G7" s="18"/>
      <c r="H7" s="19"/>
      <c r="I7" s="14"/>
      <c r="J7" s="17"/>
      <c r="K7" s="3"/>
      <c r="L7" s="3"/>
      <c r="M7" s="3"/>
      <c r="N7" s="3"/>
      <c r="O7" s="3"/>
    </row>
    <row r="8" spans="1:15" s="2" customFormat="1" ht="12.75" customHeight="1">
      <c r="A8" s="15"/>
      <c r="B8" s="14"/>
      <c r="C8" s="14"/>
      <c r="D8" s="14"/>
      <c r="E8" s="14"/>
      <c r="F8" s="45"/>
      <c r="G8" s="14"/>
      <c r="H8" s="16"/>
      <c r="I8" s="14"/>
      <c r="J8" s="17"/>
      <c r="K8" s="3"/>
      <c r="L8" s="3"/>
      <c r="M8" s="3"/>
      <c r="N8" s="3"/>
      <c r="O8" s="3"/>
    </row>
    <row r="9" spans="1:15" s="2" customFormat="1" ht="12" customHeight="1">
      <c r="A9" s="15"/>
      <c r="B9" s="138" t="s">
        <v>13</v>
      </c>
      <c r="C9" s="138"/>
      <c r="D9" s="9"/>
      <c r="E9" s="139" t="s">
        <v>4</v>
      </c>
      <c r="F9" s="139"/>
      <c r="G9" s="139"/>
      <c r="H9" s="139"/>
      <c r="I9" s="139" t="s">
        <v>5</v>
      </c>
      <c r="J9" s="131" t="s">
        <v>11</v>
      </c>
      <c r="K9" s="3"/>
      <c r="L9" s="3"/>
      <c r="M9" s="3"/>
      <c r="N9" s="3"/>
      <c r="O9" s="3"/>
    </row>
    <row r="10" spans="1:15" s="2" customFormat="1" ht="12.75" customHeight="1">
      <c r="A10" s="15"/>
      <c r="B10" s="138"/>
      <c r="C10" s="138"/>
      <c r="D10" s="9"/>
      <c r="E10" s="8" t="s">
        <v>6</v>
      </c>
      <c r="F10" s="82" t="s">
        <v>10</v>
      </c>
      <c r="G10" s="8" t="s">
        <v>7</v>
      </c>
      <c r="H10" s="20" t="s">
        <v>10</v>
      </c>
      <c r="I10" s="139"/>
      <c r="J10" s="131"/>
      <c r="K10" s="3"/>
      <c r="L10" s="3"/>
      <c r="M10" s="3"/>
      <c r="N10" s="3"/>
      <c r="O10" s="3"/>
    </row>
    <row r="11" spans="1:15" s="2" customFormat="1" ht="3" customHeight="1">
      <c r="A11" s="15"/>
      <c r="B11" s="14"/>
      <c r="C11" s="14"/>
      <c r="D11" s="14"/>
      <c r="E11" s="14"/>
      <c r="F11" s="45"/>
      <c r="G11" s="14"/>
      <c r="H11" s="16"/>
      <c r="I11" s="14"/>
      <c r="J11" s="17"/>
      <c r="K11" s="3"/>
      <c r="L11" s="3"/>
      <c r="M11" s="3"/>
      <c r="N11" s="3"/>
      <c r="O11" s="3"/>
    </row>
    <row r="12" spans="1:15" s="2" customFormat="1" ht="3.75" customHeight="1">
      <c r="A12" s="15"/>
      <c r="B12" s="21"/>
      <c r="C12" s="22"/>
      <c r="D12" s="22"/>
      <c r="E12" s="23"/>
      <c r="F12" s="23"/>
      <c r="G12" s="24"/>
      <c r="H12" s="25"/>
      <c r="I12" s="26"/>
      <c r="J12" s="67"/>
      <c r="K12" s="3"/>
      <c r="L12" s="3"/>
      <c r="M12" s="3"/>
      <c r="N12" s="3"/>
      <c r="O12" s="3"/>
    </row>
    <row r="13" spans="1:15" s="5" customFormat="1" ht="24.75" customHeight="1">
      <c r="A13" s="28" t="s">
        <v>20</v>
      </c>
      <c r="B13" s="134" t="s">
        <v>8</v>
      </c>
      <c r="C13" s="134"/>
      <c r="D13" s="29"/>
      <c r="E13" s="30"/>
      <c r="F13" s="93"/>
      <c r="G13" s="31"/>
      <c r="H13" s="32"/>
      <c r="I13" s="6">
        <f>SUM(I14:I17)</f>
        <v>1571698.2599999998</v>
      </c>
      <c r="J13" s="68"/>
      <c r="K13" s="7"/>
      <c r="L13" s="7"/>
      <c r="M13" s="7"/>
      <c r="N13" s="7"/>
      <c r="O13" s="7"/>
    </row>
    <row r="14" spans="1:15" s="2" customFormat="1" ht="57" customHeight="1">
      <c r="A14" s="34">
        <v>1</v>
      </c>
      <c r="B14" s="135" t="s">
        <v>29</v>
      </c>
      <c r="C14" s="135"/>
      <c r="D14" s="44" t="s">
        <v>30</v>
      </c>
      <c r="E14" s="23" t="s">
        <v>15</v>
      </c>
      <c r="F14" s="23">
        <v>140</v>
      </c>
      <c r="G14" s="24" t="s">
        <v>14</v>
      </c>
      <c r="H14" s="25">
        <v>200</v>
      </c>
      <c r="I14" s="26">
        <v>248952.21</v>
      </c>
      <c r="J14" s="67" t="s">
        <v>12</v>
      </c>
      <c r="K14" s="3"/>
      <c r="L14" s="3"/>
      <c r="M14" s="3"/>
      <c r="N14" s="3"/>
      <c r="O14" s="3"/>
    </row>
    <row r="15" spans="1:15" s="2" customFormat="1" ht="51" customHeight="1">
      <c r="A15" s="34">
        <v>2</v>
      </c>
      <c r="B15" s="135" t="s">
        <v>31</v>
      </c>
      <c r="C15" s="135"/>
      <c r="D15" s="44" t="s">
        <v>18</v>
      </c>
      <c r="E15" s="23" t="s">
        <v>15</v>
      </c>
      <c r="F15" s="23">
        <v>40</v>
      </c>
      <c r="G15" s="24" t="s">
        <v>14</v>
      </c>
      <c r="H15" s="99" t="s">
        <v>32</v>
      </c>
      <c r="I15" s="26">
        <v>144322.63</v>
      </c>
      <c r="J15" s="67" t="s">
        <v>12</v>
      </c>
      <c r="K15" s="3"/>
      <c r="L15" s="3"/>
      <c r="M15" s="3"/>
      <c r="N15" s="3"/>
      <c r="O15" s="3"/>
    </row>
    <row r="16" spans="1:15" s="2" customFormat="1" ht="60" customHeight="1">
      <c r="A16" s="34">
        <v>3</v>
      </c>
      <c r="B16" s="135" t="s">
        <v>33</v>
      </c>
      <c r="C16" s="135"/>
      <c r="D16" s="44" t="s">
        <v>18</v>
      </c>
      <c r="E16" s="23" t="s">
        <v>15</v>
      </c>
      <c r="F16" s="23">
        <v>120</v>
      </c>
      <c r="G16" s="24" t="s">
        <v>14</v>
      </c>
      <c r="H16" s="25">
        <v>415</v>
      </c>
      <c r="I16" s="26">
        <v>334813.56</v>
      </c>
      <c r="J16" s="67" t="s">
        <v>12</v>
      </c>
      <c r="K16" s="3"/>
      <c r="L16" s="3"/>
      <c r="M16" s="3"/>
      <c r="N16" s="3"/>
      <c r="O16" s="3"/>
    </row>
    <row r="17" spans="1:15" s="2" customFormat="1" ht="38.25" customHeight="1">
      <c r="A17" s="34">
        <v>4</v>
      </c>
      <c r="B17" s="135" t="s">
        <v>34</v>
      </c>
      <c r="C17" s="135"/>
      <c r="D17" s="44" t="s">
        <v>18</v>
      </c>
      <c r="E17" s="23" t="s">
        <v>15</v>
      </c>
      <c r="F17" s="23">
        <v>320</v>
      </c>
      <c r="G17" s="24" t="s">
        <v>14</v>
      </c>
      <c r="H17" s="25">
        <v>500</v>
      </c>
      <c r="I17" s="26">
        <v>843609.86</v>
      </c>
      <c r="J17" s="67" t="s">
        <v>12</v>
      </c>
      <c r="K17" s="3"/>
      <c r="L17" s="3"/>
      <c r="M17" s="3"/>
      <c r="N17" s="3"/>
      <c r="O17" s="3"/>
    </row>
    <row r="18" spans="1:15" s="2" customFormat="1" ht="38.25" customHeight="1" thickBot="1">
      <c r="A18" s="37"/>
      <c r="B18" s="143"/>
      <c r="C18" s="143"/>
      <c r="D18" s="38"/>
      <c r="E18" s="39"/>
      <c r="F18" s="39"/>
      <c r="G18" s="40"/>
      <c r="H18" s="41"/>
      <c r="I18" s="42"/>
      <c r="J18" s="69"/>
      <c r="K18" s="3"/>
      <c r="L18" s="3"/>
      <c r="M18" s="3"/>
      <c r="N18" s="3"/>
      <c r="O18" s="3"/>
    </row>
    <row r="19" spans="1:15" s="2" customFormat="1" ht="38.25" customHeight="1" thickTop="1">
      <c r="A19" s="85"/>
      <c r="B19" s="27"/>
      <c r="C19" s="27"/>
      <c r="D19" s="36"/>
      <c r="E19" s="23"/>
      <c r="F19" s="23"/>
      <c r="G19" s="24"/>
      <c r="H19" s="25"/>
      <c r="I19" s="26"/>
      <c r="J19" s="86"/>
      <c r="K19" s="3"/>
      <c r="L19" s="3"/>
      <c r="M19" s="3"/>
      <c r="N19" s="3"/>
      <c r="O19" s="3"/>
    </row>
    <row r="20" spans="1:15" s="2" customFormat="1" ht="38.25" customHeight="1">
      <c r="A20" s="45"/>
      <c r="B20" s="27"/>
      <c r="C20" s="27"/>
      <c r="D20" s="36"/>
      <c r="E20" s="23"/>
      <c r="F20" s="23"/>
      <c r="G20" s="24"/>
      <c r="H20" s="25"/>
      <c r="I20" s="26"/>
      <c r="J20" s="83"/>
      <c r="K20" s="3"/>
      <c r="L20" s="3"/>
      <c r="M20" s="3"/>
      <c r="N20" s="3"/>
      <c r="O20" s="3"/>
    </row>
    <row r="21" spans="1:15" s="2" customFormat="1" ht="38.25" customHeight="1">
      <c r="A21" s="45"/>
      <c r="B21" s="27"/>
      <c r="C21" s="27"/>
      <c r="D21" s="36"/>
      <c r="E21" s="23"/>
      <c r="F21" s="23"/>
      <c r="G21" s="24"/>
      <c r="H21" s="25"/>
      <c r="I21" s="26"/>
      <c r="J21" s="83"/>
      <c r="K21" s="3"/>
      <c r="L21" s="3"/>
      <c r="M21" s="3"/>
      <c r="N21" s="3"/>
      <c r="O21" s="3"/>
    </row>
    <row r="22" spans="1:15" s="2" customFormat="1" ht="38.25" customHeight="1">
      <c r="A22" s="45"/>
      <c r="B22" s="27"/>
      <c r="C22" s="27"/>
      <c r="D22" s="36"/>
      <c r="E22" s="23"/>
      <c r="F22" s="23"/>
      <c r="G22" s="24"/>
      <c r="H22" s="25"/>
      <c r="I22" s="26"/>
      <c r="J22" s="83"/>
      <c r="K22" s="3"/>
      <c r="L22" s="3"/>
      <c r="M22" s="3"/>
      <c r="N22" s="3"/>
      <c r="O22" s="3"/>
    </row>
    <row r="23" spans="1:15" s="2" customFormat="1" ht="38.25" customHeight="1">
      <c r="A23" s="45"/>
      <c r="B23" s="35"/>
      <c r="C23" s="35"/>
      <c r="D23" s="44"/>
      <c r="E23" s="23"/>
      <c r="F23" s="23"/>
      <c r="G23" s="24"/>
      <c r="H23" s="25"/>
      <c r="I23" s="26"/>
      <c r="J23" s="83"/>
      <c r="K23" s="3"/>
      <c r="L23" s="3"/>
      <c r="M23" s="3"/>
      <c r="N23" s="3"/>
      <c r="O23" s="3"/>
    </row>
    <row r="24" spans="1:15" s="2" customFormat="1" ht="38.25" customHeight="1">
      <c r="A24" s="45"/>
      <c r="B24" s="27"/>
      <c r="C24" s="27"/>
      <c r="D24" s="36"/>
      <c r="E24" s="23"/>
      <c r="F24" s="23"/>
      <c r="G24" s="24"/>
      <c r="H24" s="25"/>
      <c r="I24" s="26"/>
      <c r="J24" s="83"/>
      <c r="K24" s="3"/>
      <c r="L24" s="3"/>
      <c r="M24" s="3"/>
      <c r="N24" s="3"/>
      <c r="O24" s="3"/>
    </row>
    <row r="25" spans="1:15" s="2" customFormat="1" ht="38.25" customHeight="1">
      <c r="A25" s="45"/>
      <c r="B25" s="35"/>
      <c r="C25" s="35"/>
      <c r="D25" s="44"/>
      <c r="E25" s="23"/>
      <c r="F25" s="23"/>
      <c r="G25" s="24"/>
      <c r="H25" s="25"/>
      <c r="I25" s="26"/>
      <c r="J25" s="83"/>
      <c r="K25" s="3"/>
      <c r="L25" s="3"/>
      <c r="M25" s="3"/>
      <c r="N25" s="3"/>
      <c r="O25" s="3"/>
    </row>
    <row r="26" spans="1:15" s="2" customFormat="1" ht="14.25" customHeight="1" thickBot="1">
      <c r="A26" s="73"/>
      <c r="B26" s="43"/>
      <c r="C26" s="43"/>
      <c r="D26" s="38"/>
      <c r="E26" s="39"/>
      <c r="F26" s="39"/>
      <c r="G26" s="40"/>
      <c r="H26" s="41"/>
      <c r="I26" s="42"/>
      <c r="J26" s="84"/>
      <c r="K26" s="3"/>
      <c r="L26" s="3"/>
      <c r="M26" s="3"/>
      <c r="N26" s="3"/>
      <c r="O26" s="3"/>
    </row>
    <row r="27" spans="1:15" s="1" customFormat="1" ht="16.5" customHeight="1" thickBot="1" thickTop="1">
      <c r="A27" s="10"/>
      <c r="B27" s="11"/>
      <c r="C27" s="11"/>
      <c r="D27" s="11"/>
      <c r="E27" s="11"/>
      <c r="F27" s="85"/>
      <c r="G27" s="11"/>
      <c r="H27" s="12"/>
      <c r="I27" s="11"/>
      <c r="J27" s="71" t="s">
        <v>0</v>
      </c>
      <c r="K27" s="7"/>
      <c r="L27" s="7"/>
      <c r="M27" s="7"/>
      <c r="N27" s="7"/>
      <c r="O27" s="7"/>
    </row>
    <row r="28" spans="1:15" s="1" customFormat="1" ht="19.5" customHeight="1" thickBot="1" thickTop="1">
      <c r="A28" s="15"/>
      <c r="B28" s="4"/>
      <c r="C28" s="136" t="s">
        <v>1</v>
      </c>
      <c r="D28" s="136"/>
      <c r="E28" s="136"/>
      <c r="F28" s="136"/>
      <c r="G28" s="136"/>
      <c r="H28" s="136"/>
      <c r="I28" s="136"/>
      <c r="J28" s="66">
        <v>2</v>
      </c>
      <c r="K28" s="7"/>
      <c r="L28" s="7"/>
      <c r="M28" s="7"/>
      <c r="N28" s="7"/>
      <c r="O28" s="7"/>
    </row>
    <row r="29" spans="1:15" s="1" customFormat="1" ht="15" customHeight="1" thickTop="1">
      <c r="A29" s="15"/>
      <c r="B29" s="4"/>
      <c r="C29" s="136" t="s">
        <v>28</v>
      </c>
      <c r="D29" s="136"/>
      <c r="E29" s="136"/>
      <c r="F29" s="136"/>
      <c r="G29" s="136"/>
      <c r="H29" s="136"/>
      <c r="I29" s="136"/>
      <c r="J29" s="17"/>
      <c r="K29" s="7"/>
      <c r="L29" s="7"/>
      <c r="M29" s="7"/>
      <c r="N29" s="7"/>
      <c r="O29" s="7"/>
    </row>
    <row r="30" spans="1:15" s="1" customFormat="1" ht="17.25" customHeight="1">
      <c r="A30" s="15"/>
      <c r="B30" s="14"/>
      <c r="C30" s="137" t="s">
        <v>2</v>
      </c>
      <c r="D30" s="137"/>
      <c r="E30" s="137"/>
      <c r="F30" s="137"/>
      <c r="G30" s="137"/>
      <c r="H30" s="137"/>
      <c r="I30" s="137"/>
      <c r="J30" s="17"/>
      <c r="K30" s="7"/>
      <c r="L30" s="7"/>
      <c r="M30" s="7"/>
      <c r="N30" s="7"/>
      <c r="O30" s="7"/>
    </row>
    <row r="31" spans="1:15" s="1" customFormat="1" ht="12.75" customHeight="1">
      <c r="A31" s="15"/>
      <c r="B31" s="14"/>
      <c r="C31" s="14"/>
      <c r="D31" s="14"/>
      <c r="E31" s="14"/>
      <c r="F31" s="45"/>
      <c r="G31" s="14"/>
      <c r="H31" s="16"/>
      <c r="I31" s="14"/>
      <c r="J31" s="17"/>
      <c r="K31" s="7"/>
      <c r="L31" s="7"/>
      <c r="M31" s="7"/>
      <c r="N31" s="7"/>
      <c r="O31" s="7"/>
    </row>
    <row r="32" spans="1:15" s="1" customFormat="1" ht="24.75" customHeight="1">
      <c r="A32" s="15"/>
      <c r="B32" s="142" t="s">
        <v>3</v>
      </c>
      <c r="C32" s="142"/>
      <c r="D32" s="18">
        <v>25187613</v>
      </c>
      <c r="E32" s="14"/>
      <c r="F32" s="45"/>
      <c r="G32" s="18"/>
      <c r="H32" s="19"/>
      <c r="I32" s="14"/>
      <c r="J32" s="17"/>
      <c r="K32" s="7"/>
      <c r="L32" s="7"/>
      <c r="M32" s="7"/>
      <c r="N32" s="7"/>
      <c r="O32" s="7"/>
    </row>
    <row r="33" spans="1:15" s="1" customFormat="1" ht="9.95" customHeight="1">
      <c r="A33" s="15"/>
      <c r="B33" s="14"/>
      <c r="C33" s="14"/>
      <c r="D33" s="14"/>
      <c r="E33" s="14"/>
      <c r="F33" s="45"/>
      <c r="G33" s="14"/>
      <c r="H33" s="16"/>
      <c r="I33" s="14"/>
      <c r="J33" s="17"/>
      <c r="K33" s="7"/>
      <c r="L33" s="7"/>
      <c r="M33" s="7"/>
      <c r="N33" s="7"/>
      <c r="O33" s="7"/>
    </row>
    <row r="34" spans="1:15" s="1" customFormat="1" ht="15" customHeight="1">
      <c r="A34" s="15"/>
      <c r="B34" s="138" t="s">
        <v>13</v>
      </c>
      <c r="C34" s="138"/>
      <c r="D34" s="9"/>
      <c r="E34" s="139" t="s">
        <v>4</v>
      </c>
      <c r="F34" s="139"/>
      <c r="G34" s="139"/>
      <c r="H34" s="139"/>
      <c r="I34" s="139" t="s">
        <v>5</v>
      </c>
      <c r="J34" s="131" t="s">
        <v>11</v>
      </c>
      <c r="K34" s="7"/>
      <c r="L34" s="7"/>
      <c r="M34" s="7"/>
      <c r="N34" s="7"/>
      <c r="O34" s="7"/>
    </row>
    <row r="35" spans="1:15" s="1" customFormat="1" ht="15" customHeight="1">
      <c r="A35" s="15"/>
      <c r="B35" s="138"/>
      <c r="C35" s="138"/>
      <c r="D35" s="9"/>
      <c r="E35" s="8" t="s">
        <v>6</v>
      </c>
      <c r="F35" s="82" t="s">
        <v>10</v>
      </c>
      <c r="G35" s="8" t="s">
        <v>7</v>
      </c>
      <c r="H35" s="20" t="s">
        <v>10</v>
      </c>
      <c r="I35" s="139"/>
      <c r="J35" s="131"/>
      <c r="K35" s="7"/>
      <c r="L35" s="7"/>
      <c r="M35" s="7"/>
      <c r="N35" s="7"/>
      <c r="O35" s="7"/>
    </row>
    <row r="36" spans="1:15" s="5" customFormat="1" ht="21.95" customHeight="1">
      <c r="A36" s="28" t="s">
        <v>20</v>
      </c>
      <c r="B36" s="134" t="s">
        <v>22</v>
      </c>
      <c r="C36" s="134"/>
      <c r="D36" s="33"/>
      <c r="E36" s="33"/>
      <c r="F36" s="29"/>
      <c r="G36" s="33"/>
      <c r="H36" s="32"/>
      <c r="I36" s="6">
        <f>SUM(I37:I39)</f>
        <v>1476159.22</v>
      </c>
      <c r="J36" s="72"/>
      <c r="K36" s="7"/>
      <c r="L36" s="7"/>
      <c r="M36" s="7"/>
      <c r="N36" s="7"/>
      <c r="O36" s="7"/>
    </row>
    <row r="37" spans="1:15" s="2" customFormat="1" ht="56.25" customHeight="1">
      <c r="A37" s="34">
        <v>1</v>
      </c>
      <c r="B37" s="133" t="s">
        <v>37</v>
      </c>
      <c r="C37" s="133"/>
      <c r="D37" s="44" t="s">
        <v>35</v>
      </c>
      <c r="E37" s="23" t="s">
        <v>15</v>
      </c>
      <c r="F37" s="23">
        <v>140</v>
      </c>
      <c r="G37" s="24" t="s">
        <v>14</v>
      </c>
      <c r="H37" s="25">
        <v>200</v>
      </c>
      <c r="I37" s="26">
        <v>507012.6</v>
      </c>
      <c r="J37" s="67" t="s">
        <v>12</v>
      </c>
      <c r="K37" s="3"/>
      <c r="L37" s="3"/>
      <c r="M37" s="3"/>
      <c r="N37" s="3"/>
      <c r="O37" s="3"/>
    </row>
    <row r="38" spans="1:15" s="2" customFormat="1" ht="53.25" customHeight="1">
      <c r="A38" s="34">
        <v>2</v>
      </c>
      <c r="B38" s="133" t="s">
        <v>38</v>
      </c>
      <c r="C38" s="133"/>
      <c r="D38" s="44" t="s">
        <v>18</v>
      </c>
      <c r="E38" s="23" t="s">
        <v>15</v>
      </c>
      <c r="F38" s="23">
        <v>40</v>
      </c>
      <c r="G38" s="24" t="s">
        <v>14</v>
      </c>
      <c r="H38" s="25">
        <v>180</v>
      </c>
      <c r="I38" s="26">
        <v>266301.81</v>
      </c>
      <c r="J38" s="67" t="s">
        <v>12</v>
      </c>
      <c r="K38" s="3"/>
      <c r="L38" s="3"/>
      <c r="M38" s="3"/>
      <c r="N38" s="3"/>
      <c r="O38" s="3"/>
    </row>
    <row r="39" spans="1:15" s="2" customFormat="1" ht="50.25" customHeight="1">
      <c r="A39" s="34">
        <v>3</v>
      </c>
      <c r="B39" s="133" t="s">
        <v>39</v>
      </c>
      <c r="C39" s="133"/>
      <c r="D39" s="44" t="s">
        <v>36</v>
      </c>
      <c r="E39" s="23" t="s">
        <v>15</v>
      </c>
      <c r="F39" s="23">
        <v>120</v>
      </c>
      <c r="G39" s="24" t="s">
        <v>14</v>
      </c>
      <c r="H39" s="25">
        <v>415</v>
      </c>
      <c r="I39" s="26">
        <v>702844.81</v>
      </c>
      <c r="J39" s="67" t="s">
        <v>12</v>
      </c>
      <c r="K39" s="3"/>
      <c r="L39" s="3"/>
      <c r="M39" s="3"/>
      <c r="N39" s="3"/>
      <c r="O39" s="3"/>
    </row>
    <row r="40" spans="1:15" s="2" customFormat="1" ht="38.25" customHeight="1" thickBot="1">
      <c r="A40" s="37"/>
      <c r="B40" s="143"/>
      <c r="C40" s="143"/>
      <c r="D40" s="73"/>
      <c r="E40" s="74"/>
      <c r="F40" s="90"/>
      <c r="G40" s="73"/>
      <c r="H40" s="75"/>
      <c r="I40" s="76"/>
      <c r="J40" s="77"/>
      <c r="K40" s="3"/>
      <c r="L40" s="3"/>
      <c r="M40" s="3"/>
      <c r="N40" s="3"/>
      <c r="O40" s="3"/>
    </row>
    <row r="41" spans="1:15" s="2" customFormat="1" ht="38.25" customHeight="1" thickTop="1">
      <c r="A41" s="85"/>
      <c r="B41" s="86"/>
      <c r="C41" s="86"/>
      <c r="D41" s="85"/>
      <c r="E41" s="87"/>
      <c r="F41" s="91"/>
      <c r="G41" s="85"/>
      <c r="H41" s="88"/>
      <c r="I41" s="89"/>
      <c r="J41" s="85"/>
      <c r="K41" s="3"/>
      <c r="L41" s="3"/>
      <c r="M41" s="3"/>
      <c r="N41" s="3"/>
      <c r="O41" s="3"/>
    </row>
    <row r="42" spans="1:15" s="2" customFormat="1" ht="38.25" customHeight="1">
      <c r="A42" s="45"/>
      <c r="B42" s="27"/>
      <c r="C42" s="27"/>
      <c r="D42" s="45"/>
      <c r="E42" s="46"/>
      <c r="F42" s="92"/>
      <c r="G42" s="45"/>
      <c r="H42" s="47"/>
      <c r="I42" s="48"/>
      <c r="J42" s="45"/>
      <c r="K42" s="3"/>
      <c r="L42" s="3"/>
      <c r="M42" s="3"/>
      <c r="N42" s="3"/>
      <c r="O42" s="3"/>
    </row>
    <row r="43" spans="1:15" s="2" customFormat="1" ht="38.25" customHeight="1">
      <c r="A43" s="45"/>
      <c r="B43" s="27"/>
      <c r="C43" s="27"/>
      <c r="D43" s="45"/>
      <c r="E43" s="46"/>
      <c r="F43" s="92"/>
      <c r="G43" s="45"/>
      <c r="H43" s="47"/>
      <c r="I43" s="48"/>
      <c r="J43" s="45"/>
      <c r="K43" s="3"/>
      <c r="L43" s="3"/>
      <c r="M43" s="3"/>
      <c r="N43" s="3"/>
      <c r="O43" s="3"/>
    </row>
    <row r="44" spans="1:15" s="2" customFormat="1" ht="38.25" customHeight="1">
      <c r="A44" s="45"/>
      <c r="B44" s="27"/>
      <c r="C44" s="27"/>
      <c r="D44" s="45"/>
      <c r="E44" s="46"/>
      <c r="F44" s="92"/>
      <c r="G44" s="45"/>
      <c r="H44" s="47"/>
      <c r="I44" s="48"/>
      <c r="J44" s="45"/>
      <c r="K44" s="3"/>
      <c r="L44" s="3"/>
      <c r="M44" s="3"/>
      <c r="N44" s="3"/>
      <c r="O44" s="3"/>
    </row>
    <row r="45" spans="1:15" s="2" customFormat="1" ht="9" customHeight="1">
      <c r="A45" s="45"/>
      <c r="B45" s="27"/>
      <c r="C45" s="27"/>
      <c r="D45" s="45"/>
      <c r="E45" s="46"/>
      <c r="F45" s="92"/>
      <c r="G45" s="45"/>
      <c r="H45" s="47"/>
      <c r="I45" s="48"/>
      <c r="J45" s="45"/>
      <c r="K45" s="3"/>
      <c r="L45" s="3"/>
      <c r="M45" s="3"/>
      <c r="N45" s="3"/>
      <c r="O45" s="3"/>
    </row>
    <row r="46" spans="1:15" s="2" customFormat="1" ht="12.75" customHeight="1" thickBot="1">
      <c r="A46" s="73"/>
      <c r="B46" s="21"/>
      <c r="C46" s="49"/>
      <c r="D46" s="45"/>
      <c r="E46" s="46"/>
      <c r="F46" s="92"/>
      <c r="G46" s="45"/>
      <c r="H46" s="47"/>
      <c r="I46" s="48"/>
      <c r="J46" s="45"/>
      <c r="K46" s="3"/>
      <c r="L46" s="3"/>
      <c r="M46" s="3"/>
      <c r="N46" s="3"/>
      <c r="O46" s="3"/>
    </row>
    <row r="47" spans="1:15" s="2" customFormat="1" ht="13.5" customHeight="1" thickBot="1" thickTop="1">
      <c r="A47" s="34"/>
      <c r="B47" s="36"/>
      <c r="C47" s="36"/>
      <c r="D47" s="36"/>
      <c r="E47" s="23"/>
      <c r="F47" s="23"/>
      <c r="G47" s="24"/>
      <c r="H47" s="25"/>
      <c r="I47" s="26"/>
      <c r="J47" s="27"/>
      <c r="K47" s="3"/>
      <c r="L47" s="3"/>
      <c r="M47" s="3"/>
      <c r="N47" s="3"/>
      <c r="O47" s="3"/>
    </row>
    <row r="48" spans="1:15" s="1" customFormat="1" ht="16.5" customHeight="1" thickBot="1" thickTop="1">
      <c r="A48" s="10"/>
      <c r="B48" s="11"/>
      <c r="C48" s="11"/>
      <c r="D48" s="11"/>
      <c r="E48" s="11"/>
      <c r="F48" s="85"/>
      <c r="G48" s="11"/>
      <c r="H48" s="12"/>
      <c r="I48" s="11"/>
      <c r="J48" s="13"/>
      <c r="K48" s="7"/>
      <c r="L48" s="7"/>
      <c r="M48" s="7"/>
      <c r="N48" s="7"/>
      <c r="O48" s="7"/>
    </row>
    <row r="49" spans="1:15" s="1" customFormat="1" ht="15.75" customHeight="1" thickBot="1" thickTop="1">
      <c r="A49" s="15"/>
      <c r="B49" s="14"/>
      <c r="C49" s="14"/>
      <c r="D49" s="14"/>
      <c r="E49" s="14"/>
      <c r="F49" s="45"/>
      <c r="G49" s="14"/>
      <c r="H49" s="16"/>
      <c r="I49" s="14"/>
      <c r="J49" s="65" t="s">
        <v>0</v>
      </c>
      <c r="K49" s="7"/>
      <c r="L49" s="7"/>
      <c r="M49" s="7"/>
      <c r="N49" s="7"/>
      <c r="O49" s="7"/>
    </row>
    <row r="50" spans="1:15" s="1" customFormat="1" ht="21.75" customHeight="1" thickBot="1" thickTop="1">
      <c r="A50" s="15"/>
      <c r="B50" s="4"/>
      <c r="C50" s="136" t="s">
        <v>1</v>
      </c>
      <c r="D50" s="136"/>
      <c r="E50" s="136"/>
      <c r="F50" s="136"/>
      <c r="G50" s="136"/>
      <c r="H50" s="136"/>
      <c r="I50" s="136"/>
      <c r="J50" s="66">
        <v>3</v>
      </c>
      <c r="K50" s="7"/>
      <c r="L50" s="7"/>
      <c r="M50" s="7"/>
      <c r="N50" s="7"/>
      <c r="O50" s="7"/>
    </row>
    <row r="51" spans="1:15" s="1" customFormat="1" ht="12.75" customHeight="1" thickTop="1">
      <c r="A51" s="15"/>
      <c r="B51" s="4"/>
      <c r="C51" s="136" t="s">
        <v>28</v>
      </c>
      <c r="D51" s="136"/>
      <c r="E51" s="136"/>
      <c r="F51" s="136"/>
      <c r="G51" s="136"/>
      <c r="H51" s="136"/>
      <c r="I51" s="136"/>
      <c r="J51" s="17"/>
      <c r="K51" s="7"/>
      <c r="L51" s="7"/>
      <c r="M51" s="7"/>
      <c r="N51" s="7"/>
      <c r="O51" s="7"/>
    </row>
    <row r="52" spans="1:15" s="1" customFormat="1" ht="11.25" customHeight="1">
      <c r="A52" s="15"/>
      <c r="B52" s="14"/>
      <c r="C52" s="137" t="s">
        <v>2</v>
      </c>
      <c r="D52" s="137"/>
      <c r="E52" s="137"/>
      <c r="F52" s="137"/>
      <c r="G52" s="137"/>
      <c r="H52" s="137"/>
      <c r="I52" s="137"/>
      <c r="J52" s="17"/>
      <c r="K52" s="7"/>
      <c r="L52" s="7"/>
      <c r="M52" s="7"/>
      <c r="N52" s="7"/>
      <c r="O52" s="7"/>
    </row>
    <row r="53" spans="1:517" s="1" customFormat="1" ht="10.5" customHeight="1">
      <c r="A53" s="15"/>
      <c r="B53" s="14"/>
      <c r="C53" s="14"/>
      <c r="D53" s="14"/>
      <c r="E53" s="14"/>
      <c r="F53" s="45"/>
      <c r="G53" s="14"/>
      <c r="H53" s="16"/>
      <c r="I53" s="14"/>
      <c r="J53" s="1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  <c r="NW53" s="7"/>
      <c r="NX53" s="7"/>
      <c r="NY53" s="7"/>
      <c r="NZ53" s="7"/>
      <c r="OA53" s="7"/>
      <c r="OB53" s="7"/>
      <c r="OC53" s="7"/>
      <c r="OD53" s="7"/>
      <c r="OE53" s="7"/>
      <c r="OF53" s="7"/>
      <c r="OG53" s="7"/>
      <c r="OH53" s="7"/>
      <c r="OI53" s="7"/>
      <c r="OJ53" s="7"/>
      <c r="OK53" s="7"/>
      <c r="OL53" s="7"/>
      <c r="OM53" s="7"/>
      <c r="ON53" s="7"/>
      <c r="OO53" s="7"/>
      <c r="OP53" s="7"/>
      <c r="OQ53" s="7"/>
      <c r="OR53" s="7"/>
      <c r="OS53" s="7"/>
      <c r="OT53" s="7"/>
      <c r="OU53" s="7"/>
      <c r="OV53" s="7"/>
      <c r="OW53" s="7"/>
      <c r="OX53" s="7"/>
      <c r="OY53" s="7"/>
      <c r="OZ53" s="7"/>
      <c r="PA53" s="7"/>
      <c r="PB53" s="7"/>
      <c r="PC53" s="7"/>
      <c r="PD53" s="7"/>
      <c r="PE53" s="7"/>
      <c r="PF53" s="7"/>
      <c r="PG53" s="7"/>
      <c r="PH53" s="7"/>
      <c r="PI53" s="7"/>
      <c r="PJ53" s="7"/>
      <c r="PK53" s="7"/>
      <c r="PL53" s="7"/>
      <c r="PM53" s="7"/>
      <c r="PN53" s="7"/>
      <c r="PO53" s="7"/>
      <c r="PP53" s="7"/>
      <c r="PQ53" s="7"/>
      <c r="PR53" s="7"/>
      <c r="PS53" s="7"/>
      <c r="PT53" s="7"/>
      <c r="PU53" s="7"/>
      <c r="PV53" s="7"/>
      <c r="PW53" s="7"/>
      <c r="PX53" s="7"/>
      <c r="PY53" s="7"/>
      <c r="PZ53" s="7"/>
      <c r="QA53" s="7"/>
      <c r="QB53" s="7"/>
      <c r="QC53" s="7"/>
      <c r="QD53" s="7"/>
      <c r="QE53" s="7"/>
      <c r="QF53" s="7"/>
      <c r="QG53" s="7"/>
      <c r="QH53" s="7"/>
      <c r="QI53" s="7"/>
      <c r="QJ53" s="7"/>
      <c r="QK53" s="7"/>
      <c r="QL53" s="7"/>
      <c r="QM53" s="7"/>
      <c r="QN53" s="7"/>
      <c r="QO53" s="7"/>
      <c r="QP53" s="7"/>
      <c r="QQ53" s="7"/>
      <c r="QR53" s="7"/>
      <c r="QS53" s="7"/>
      <c r="QT53" s="7"/>
      <c r="QU53" s="7"/>
      <c r="QV53" s="7"/>
      <c r="QW53" s="7"/>
      <c r="QX53" s="7"/>
      <c r="QY53" s="7"/>
      <c r="QZ53" s="7"/>
      <c r="RA53" s="7"/>
      <c r="RB53" s="7"/>
      <c r="RC53" s="7"/>
      <c r="RD53" s="7"/>
      <c r="RE53" s="7"/>
      <c r="RF53" s="7"/>
      <c r="RG53" s="7"/>
      <c r="RH53" s="7"/>
      <c r="RI53" s="7"/>
      <c r="RJ53" s="7"/>
      <c r="RK53" s="7"/>
      <c r="RL53" s="7"/>
      <c r="RM53" s="7"/>
      <c r="RN53" s="7"/>
      <c r="RO53" s="7"/>
      <c r="RP53" s="7"/>
      <c r="RQ53" s="7"/>
      <c r="RR53" s="7"/>
      <c r="RS53" s="7"/>
      <c r="RT53" s="7"/>
      <c r="RU53" s="7"/>
      <c r="RV53" s="7"/>
      <c r="RW53" s="7"/>
      <c r="RX53" s="7"/>
      <c r="RY53" s="7"/>
      <c r="RZ53" s="7"/>
      <c r="SA53" s="7"/>
      <c r="SB53" s="7"/>
      <c r="SC53" s="7"/>
      <c r="SD53" s="7"/>
      <c r="SE53" s="7"/>
      <c r="SF53" s="7"/>
      <c r="SG53" s="7"/>
      <c r="SH53" s="7"/>
      <c r="SI53" s="7"/>
      <c r="SJ53" s="7"/>
      <c r="SK53" s="7"/>
      <c r="SL53" s="7"/>
      <c r="SM53" s="7"/>
      <c r="SN53" s="7"/>
      <c r="SO53" s="7"/>
      <c r="SP53" s="7"/>
      <c r="SQ53" s="7"/>
      <c r="SR53" s="7"/>
      <c r="SS53" s="7"/>
      <c r="ST53" s="7"/>
      <c r="SU53" s="7"/>
      <c r="SV53" s="7"/>
      <c r="SW53" s="7"/>
    </row>
    <row r="54" spans="1:517" s="1" customFormat="1" ht="19.5" customHeight="1">
      <c r="A54" s="15"/>
      <c r="B54" s="14"/>
      <c r="C54" s="21" t="s">
        <v>3</v>
      </c>
      <c r="D54" s="18">
        <v>25187613</v>
      </c>
      <c r="E54" s="14"/>
      <c r="F54" s="45"/>
      <c r="G54" s="18"/>
      <c r="H54" s="19"/>
      <c r="I54" s="14"/>
      <c r="J54" s="1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</row>
    <row r="55" spans="1:517" s="1" customFormat="1" ht="7.5" customHeight="1">
      <c r="A55" s="15"/>
      <c r="B55" s="14"/>
      <c r="C55" s="14"/>
      <c r="D55" s="14"/>
      <c r="E55" s="14"/>
      <c r="F55" s="45"/>
      <c r="G55" s="14"/>
      <c r="H55" s="16"/>
      <c r="I55" s="14"/>
      <c r="J55" s="1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</row>
    <row r="56" spans="1:517" s="1" customFormat="1" ht="15" customHeight="1">
      <c r="A56" s="15"/>
      <c r="B56" s="138" t="s">
        <v>13</v>
      </c>
      <c r="C56" s="138"/>
      <c r="D56" s="9"/>
      <c r="E56" s="139" t="s">
        <v>4</v>
      </c>
      <c r="F56" s="139"/>
      <c r="G56" s="139"/>
      <c r="H56" s="139"/>
      <c r="I56" s="139" t="s">
        <v>5</v>
      </c>
      <c r="J56" s="131" t="s">
        <v>11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</row>
    <row r="57" spans="1:517" s="1" customFormat="1" ht="17.25" customHeight="1">
      <c r="A57" s="15"/>
      <c r="B57" s="138"/>
      <c r="C57" s="138"/>
      <c r="D57" s="9"/>
      <c r="E57" s="8" t="s">
        <v>6</v>
      </c>
      <c r="F57" s="82" t="s">
        <v>10</v>
      </c>
      <c r="G57" s="8" t="s">
        <v>7</v>
      </c>
      <c r="H57" s="20" t="s">
        <v>10</v>
      </c>
      <c r="I57" s="139"/>
      <c r="J57" s="13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</row>
    <row r="58" spans="1:517" s="2" customFormat="1" ht="12" customHeight="1">
      <c r="A58" s="15"/>
      <c r="B58" s="21"/>
      <c r="C58" s="50"/>
      <c r="D58" s="50"/>
      <c r="E58" s="51"/>
      <c r="F58" s="51"/>
      <c r="G58" s="52"/>
      <c r="H58" s="53"/>
      <c r="I58" s="54"/>
      <c r="J58" s="7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</row>
    <row r="59" spans="1:517" s="5" customFormat="1" ht="36" customHeight="1">
      <c r="A59" s="28" t="s">
        <v>20</v>
      </c>
      <c r="B59" s="132" t="s">
        <v>23</v>
      </c>
      <c r="C59" s="132"/>
      <c r="D59" s="33"/>
      <c r="E59" s="55"/>
      <c r="F59" s="94"/>
      <c r="G59" s="56"/>
      <c r="H59" s="57"/>
      <c r="I59" s="6">
        <f>SUM(I60:I61)</f>
        <v>234308.1</v>
      </c>
      <c r="J59" s="68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</row>
    <row r="60" spans="1:517" s="2" customFormat="1" ht="24.75" customHeight="1">
      <c r="A60" s="34">
        <v>1</v>
      </c>
      <c r="B60" s="133" t="s">
        <v>40</v>
      </c>
      <c r="C60" s="133"/>
      <c r="D60" s="44" t="s">
        <v>18</v>
      </c>
      <c r="E60" s="23" t="s">
        <v>15</v>
      </c>
      <c r="F60" s="23">
        <v>120</v>
      </c>
      <c r="G60" s="24" t="s">
        <v>19</v>
      </c>
      <c r="H60" s="25">
        <v>415</v>
      </c>
      <c r="I60" s="26">
        <v>234308.1</v>
      </c>
      <c r="J60" s="67" t="s">
        <v>12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</row>
    <row r="61" spans="1:517" s="2" customFormat="1" ht="12.75" customHeight="1">
      <c r="A61" s="34"/>
      <c r="B61" s="21"/>
      <c r="C61" s="22"/>
      <c r="D61" s="44"/>
      <c r="E61" s="23"/>
      <c r="F61" s="23"/>
      <c r="G61" s="24"/>
      <c r="H61" s="25"/>
      <c r="I61" s="26"/>
      <c r="J61" s="67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</row>
    <row r="62" spans="1:517" s="5" customFormat="1" ht="37.5" customHeight="1">
      <c r="A62" s="28" t="s">
        <v>20</v>
      </c>
      <c r="B62" s="130" t="s">
        <v>24</v>
      </c>
      <c r="C62" s="130"/>
      <c r="D62" s="33"/>
      <c r="E62" s="30"/>
      <c r="F62" s="93"/>
      <c r="G62" s="31"/>
      <c r="H62" s="32"/>
      <c r="I62" s="6">
        <f>SUM(I63:I69)</f>
        <v>21028109.23</v>
      </c>
      <c r="J62" s="68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</row>
    <row r="63" spans="1:517" s="1" customFormat="1" ht="42.75" customHeight="1">
      <c r="A63" s="34">
        <v>1</v>
      </c>
      <c r="B63" s="133" t="s">
        <v>41</v>
      </c>
      <c r="C63" s="133"/>
      <c r="D63" s="44" t="s">
        <v>18</v>
      </c>
      <c r="E63" s="23" t="s">
        <v>15</v>
      </c>
      <c r="F63" s="23"/>
      <c r="G63" s="24" t="s">
        <v>16</v>
      </c>
      <c r="H63" s="25">
        <v>519.6</v>
      </c>
      <c r="I63" s="26">
        <v>855479.93</v>
      </c>
      <c r="J63" s="67" t="s">
        <v>48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</row>
    <row r="64" spans="1:517" s="1" customFormat="1" ht="42.75" customHeight="1">
      <c r="A64" s="34">
        <v>2</v>
      </c>
      <c r="B64" s="133" t="s">
        <v>42</v>
      </c>
      <c r="C64" s="133"/>
      <c r="D64" s="81" t="s">
        <v>18</v>
      </c>
      <c r="E64" s="23" t="s">
        <v>15</v>
      </c>
      <c r="F64" s="23"/>
      <c r="G64" s="24" t="s">
        <v>16</v>
      </c>
      <c r="H64" s="25">
        <v>345</v>
      </c>
      <c r="I64" s="26">
        <v>411289.92</v>
      </c>
      <c r="J64" s="67" t="s">
        <v>48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</row>
    <row r="65" spans="1:517" s="1" customFormat="1" ht="42.75" customHeight="1">
      <c r="A65" s="34">
        <v>3</v>
      </c>
      <c r="B65" s="133" t="s">
        <v>43</v>
      </c>
      <c r="C65" s="133"/>
      <c r="D65" s="81" t="s">
        <v>18</v>
      </c>
      <c r="E65" s="23" t="s">
        <v>15</v>
      </c>
      <c r="F65" s="23"/>
      <c r="G65" s="24" t="s">
        <v>16</v>
      </c>
      <c r="H65" s="25">
        <v>210</v>
      </c>
      <c r="I65" s="26">
        <v>296757.78</v>
      </c>
      <c r="J65" s="67" t="s">
        <v>48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</row>
    <row r="66" spans="1:517" s="1" customFormat="1" ht="46.5" customHeight="1">
      <c r="A66" s="34">
        <v>4</v>
      </c>
      <c r="B66" s="133" t="s">
        <v>44</v>
      </c>
      <c r="C66" s="133"/>
      <c r="D66" s="81" t="s">
        <v>18</v>
      </c>
      <c r="E66" s="23" t="s">
        <v>15</v>
      </c>
      <c r="F66" s="23"/>
      <c r="G66" s="24" t="s">
        <v>16</v>
      </c>
      <c r="H66" s="25">
        <v>2000</v>
      </c>
      <c r="I66" s="26">
        <v>2722820.74</v>
      </c>
      <c r="J66" s="67" t="s">
        <v>48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</row>
    <row r="67" spans="1:517" s="1" customFormat="1" ht="48" customHeight="1">
      <c r="A67" s="34">
        <v>5</v>
      </c>
      <c r="B67" s="133" t="s">
        <v>45</v>
      </c>
      <c r="C67" s="133"/>
      <c r="D67" s="98" t="s">
        <v>18</v>
      </c>
      <c r="E67" s="23" t="s">
        <v>15</v>
      </c>
      <c r="F67" s="23"/>
      <c r="G67" s="24" t="s">
        <v>16</v>
      </c>
      <c r="H67" s="25">
        <v>3401</v>
      </c>
      <c r="I67" s="26">
        <v>5605007.09</v>
      </c>
      <c r="J67" s="67" t="s">
        <v>48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</row>
    <row r="68" spans="1:517" s="1" customFormat="1" ht="40.5" customHeight="1">
      <c r="A68" s="34">
        <v>6</v>
      </c>
      <c r="B68" s="133" t="s">
        <v>46</v>
      </c>
      <c r="C68" s="133"/>
      <c r="D68" s="98" t="s">
        <v>18</v>
      </c>
      <c r="E68" s="23" t="s">
        <v>15</v>
      </c>
      <c r="F68" s="23"/>
      <c r="G68" s="24" t="s">
        <v>16</v>
      </c>
      <c r="H68" s="25">
        <v>500</v>
      </c>
      <c r="I68" s="26">
        <v>9680702.05</v>
      </c>
      <c r="J68" s="67" t="s">
        <v>48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</row>
    <row r="69" spans="1:517" s="1" customFormat="1" ht="40.5" customHeight="1">
      <c r="A69" s="34">
        <v>7</v>
      </c>
      <c r="B69" s="133" t="s">
        <v>47</v>
      </c>
      <c r="C69" s="133"/>
      <c r="D69" s="98" t="s">
        <v>18</v>
      </c>
      <c r="E69" s="23" t="s">
        <v>15</v>
      </c>
      <c r="F69" s="23"/>
      <c r="G69" s="24" t="s">
        <v>16</v>
      </c>
      <c r="H69" s="25">
        <v>1051</v>
      </c>
      <c r="I69" s="26">
        <v>1456051.72</v>
      </c>
      <c r="J69" s="67" t="s">
        <v>48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</row>
    <row r="70" spans="1:517" s="2" customFormat="1" ht="30.75" customHeight="1">
      <c r="A70" s="34"/>
      <c r="B70" s="22"/>
      <c r="C70" s="22"/>
      <c r="D70" s="22"/>
      <c r="E70" s="22"/>
      <c r="F70" s="98"/>
      <c r="G70" s="22"/>
      <c r="H70" s="22"/>
      <c r="I70" s="26"/>
      <c r="J70" s="6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</row>
    <row r="71" spans="1:517" s="5" customFormat="1" ht="37.5" customHeight="1">
      <c r="A71" s="28" t="s">
        <v>20</v>
      </c>
      <c r="B71" s="130" t="s">
        <v>27</v>
      </c>
      <c r="C71" s="130"/>
      <c r="D71" s="33"/>
      <c r="E71" s="30"/>
      <c r="F71" s="93"/>
      <c r="G71" s="31"/>
      <c r="H71" s="32"/>
      <c r="I71" s="6">
        <v>507146.2</v>
      </c>
      <c r="J71" s="6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  <c r="ON71" s="7"/>
      <c r="OO71" s="7"/>
      <c r="OP71" s="7"/>
      <c r="OQ71" s="7"/>
      <c r="OR71" s="7"/>
      <c r="OS71" s="7"/>
      <c r="OT71" s="7"/>
      <c r="OU71" s="7"/>
      <c r="OV71" s="7"/>
      <c r="OW71" s="7"/>
      <c r="OX71" s="7"/>
      <c r="OY71" s="7"/>
      <c r="OZ71" s="7"/>
      <c r="PA71" s="7"/>
      <c r="PB71" s="7"/>
      <c r="PC71" s="7"/>
      <c r="PD71" s="7"/>
      <c r="PE71" s="7"/>
      <c r="PF71" s="7"/>
      <c r="PG71" s="7"/>
      <c r="PH71" s="7"/>
      <c r="PI71" s="7"/>
      <c r="PJ71" s="7"/>
      <c r="PK71" s="7"/>
      <c r="PL71" s="7"/>
      <c r="PM71" s="7"/>
      <c r="PN71" s="7"/>
      <c r="PO71" s="7"/>
      <c r="PP71" s="7"/>
      <c r="PQ71" s="7"/>
      <c r="PR71" s="7"/>
      <c r="PS71" s="7"/>
      <c r="PT71" s="7"/>
      <c r="PU71" s="7"/>
      <c r="PV71" s="7"/>
      <c r="PW71" s="7"/>
      <c r="PX71" s="7"/>
      <c r="PY71" s="7"/>
      <c r="PZ71" s="7"/>
      <c r="QA71" s="7"/>
      <c r="QB71" s="7"/>
      <c r="QC71" s="7"/>
      <c r="QD71" s="7"/>
      <c r="QE71" s="7"/>
      <c r="QF71" s="7"/>
      <c r="QG71" s="7"/>
      <c r="QH71" s="7"/>
      <c r="QI71" s="7"/>
      <c r="QJ71" s="7"/>
      <c r="QK71" s="7"/>
      <c r="QL71" s="7"/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  <c r="QZ71" s="7"/>
      <c r="RA71" s="7"/>
      <c r="RB71" s="7"/>
      <c r="RC71" s="7"/>
      <c r="RD71" s="7"/>
      <c r="RE71" s="7"/>
      <c r="RF71" s="7"/>
      <c r="RG71" s="7"/>
      <c r="RH71" s="7"/>
      <c r="RI71" s="7"/>
      <c r="RJ71" s="7"/>
      <c r="RK71" s="7"/>
      <c r="RL71" s="7"/>
      <c r="RM71" s="7"/>
      <c r="RN71" s="7"/>
      <c r="RO71" s="7"/>
      <c r="RP71" s="7"/>
      <c r="RQ71" s="7"/>
      <c r="RR71" s="7"/>
      <c r="RS71" s="7"/>
      <c r="RT71" s="7"/>
      <c r="RU71" s="7"/>
      <c r="RV71" s="7"/>
      <c r="RW71" s="7"/>
      <c r="RX71" s="7"/>
      <c r="RY71" s="7"/>
      <c r="RZ71" s="7"/>
      <c r="SA71" s="7"/>
      <c r="SB71" s="7"/>
      <c r="SC71" s="7"/>
      <c r="SD71" s="7"/>
      <c r="SE71" s="7"/>
      <c r="SF71" s="7"/>
      <c r="SG71" s="7"/>
      <c r="SH71" s="7"/>
      <c r="SI71" s="7"/>
      <c r="SJ71" s="7"/>
      <c r="SK71" s="7"/>
      <c r="SL71" s="7"/>
      <c r="SM71" s="7"/>
      <c r="SN71" s="7"/>
      <c r="SO71" s="7"/>
      <c r="SP71" s="7"/>
      <c r="SQ71" s="7"/>
      <c r="SR71" s="7"/>
      <c r="SS71" s="7"/>
      <c r="ST71" s="7"/>
      <c r="SU71" s="7"/>
      <c r="SV71" s="7"/>
      <c r="SW71" s="7"/>
    </row>
    <row r="72" spans="1:517" s="2" customFormat="1" ht="30.75" customHeight="1">
      <c r="A72" s="34"/>
      <c r="B72" s="44"/>
      <c r="C72" s="44" t="s">
        <v>25</v>
      </c>
      <c r="D72" s="133" t="s">
        <v>26</v>
      </c>
      <c r="E72" s="133"/>
      <c r="F72" s="133"/>
      <c r="G72" s="133"/>
      <c r="H72" s="133"/>
      <c r="I72" s="26"/>
      <c r="J72" s="67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</row>
    <row r="73" spans="1:10" ht="12.75">
      <c r="A73" s="15"/>
      <c r="B73" s="14"/>
      <c r="C73" s="14"/>
      <c r="D73" s="14"/>
      <c r="E73" s="14"/>
      <c r="F73" s="45"/>
      <c r="G73" s="14"/>
      <c r="H73" s="14"/>
      <c r="I73" s="14"/>
      <c r="J73" s="17"/>
    </row>
    <row r="74" spans="1:15" s="1" customFormat="1" ht="13.5" customHeight="1">
      <c r="A74" s="15"/>
      <c r="B74" s="14"/>
      <c r="C74" s="14"/>
      <c r="D74" s="14"/>
      <c r="E74" s="139" t="s">
        <v>9</v>
      </c>
      <c r="F74" s="139"/>
      <c r="G74" s="139"/>
      <c r="H74" s="139"/>
      <c r="I74" s="140">
        <f>SUM(I71,I62,I59,I36,I13)</f>
        <v>24817421.009999998</v>
      </c>
      <c r="J74" s="79"/>
      <c r="K74" s="7"/>
      <c r="L74" s="7"/>
      <c r="M74" s="7"/>
      <c r="N74" s="7"/>
      <c r="O74" s="7"/>
    </row>
    <row r="75" spans="1:15" s="1" customFormat="1" ht="6" customHeight="1">
      <c r="A75" s="15"/>
      <c r="B75" s="14"/>
      <c r="C75" s="14"/>
      <c r="D75" s="14"/>
      <c r="E75" s="139"/>
      <c r="F75" s="139"/>
      <c r="G75" s="139"/>
      <c r="H75" s="139"/>
      <c r="I75" s="140"/>
      <c r="J75" s="79"/>
      <c r="K75" s="7"/>
      <c r="L75" s="7"/>
      <c r="M75" s="7"/>
      <c r="N75" s="7"/>
      <c r="O75" s="7"/>
    </row>
    <row r="76" spans="1:15" s="1" customFormat="1" ht="32.25" customHeight="1">
      <c r="A76" s="15"/>
      <c r="B76" s="14"/>
      <c r="C76" s="141" t="s">
        <v>17</v>
      </c>
      <c r="D76" s="141"/>
      <c r="E76" s="141"/>
      <c r="F76" s="141"/>
      <c r="G76" s="141"/>
      <c r="H76" s="141"/>
      <c r="I76" s="141"/>
      <c r="J76" s="79"/>
      <c r="K76" s="7"/>
      <c r="L76" s="7"/>
      <c r="M76" s="7"/>
      <c r="N76" s="7"/>
      <c r="O76" s="7"/>
    </row>
    <row r="77" spans="1:15" s="1" customFormat="1" ht="6" customHeight="1" thickBot="1">
      <c r="A77" s="59"/>
      <c r="B77" s="60"/>
      <c r="C77" s="60"/>
      <c r="D77" s="61"/>
      <c r="E77" s="62"/>
      <c r="F77" s="95"/>
      <c r="G77" s="62"/>
      <c r="H77" s="63"/>
      <c r="I77" s="64"/>
      <c r="J77" s="80"/>
      <c r="K77" s="7"/>
      <c r="L77" s="7"/>
      <c r="M77" s="7"/>
      <c r="N77" s="7"/>
      <c r="O77" s="7"/>
    </row>
    <row r="78" spans="1:10" ht="13.5" thickTop="1">
      <c r="A78" s="58"/>
      <c r="B78" s="58"/>
      <c r="C78" s="58"/>
      <c r="D78" s="58"/>
      <c r="E78" s="58"/>
      <c r="F78" s="96"/>
      <c r="G78" s="58"/>
      <c r="H78" s="58"/>
      <c r="I78" s="58"/>
      <c r="J78" s="58"/>
    </row>
    <row r="79" spans="1:10" ht="12.75">
      <c r="A79" s="58"/>
      <c r="B79" s="58"/>
      <c r="C79" s="58"/>
      <c r="D79" s="58"/>
      <c r="E79" s="58"/>
      <c r="F79" s="96"/>
      <c r="G79" s="58"/>
      <c r="H79" s="58"/>
      <c r="I79" s="58"/>
      <c r="J79" s="58"/>
    </row>
  </sheetData>
  <mergeCells count="49">
    <mergeCell ref="B18:C18"/>
    <mergeCell ref="B64:C64"/>
    <mergeCell ref="B65:C65"/>
    <mergeCell ref="B66:C66"/>
    <mergeCell ref="B69:C69"/>
    <mergeCell ref="C52:I52"/>
    <mergeCell ref="B56:C57"/>
    <mergeCell ref="E56:H56"/>
    <mergeCell ref="I56:I57"/>
    <mergeCell ref="B40:C40"/>
    <mergeCell ref="E74:H75"/>
    <mergeCell ref="I74:I75"/>
    <mergeCell ref="C76:I76"/>
    <mergeCell ref="B13:C13"/>
    <mergeCell ref="C28:I28"/>
    <mergeCell ref="C29:I29"/>
    <mergeCell ref="C30:I30"/>
    <mergeCell ref="B34:C35"/>
    <mergeCell ref="E34:H34"/>
    <mergeCell ref="I34:I35"/>
    <mergeCell ref="B32:C32"/>
    <mergeCell ref="C51:I51"/>
    <mergeCell ref="C50:I50"/>
    <mergeCell ref="B67:C67"/>
    <mergeCell ref="B68:C68"/>
    <mergeCell ref="D72:H72"/>
    <mergeCell ref="C3:I3"/>
    <mergeCell ref="C4:I4"/>
    <mergeCell ref="C5:I5"/>
    <mergeCell ref="B9:C10"/>
    <mergeCell ref="E9:H9"/>
    <mergeCell ref="I9:I10"/>
    <mergeCell ref="B7:C7"/>
    <mergeCell ref="J9:J10"/>
    <mergeCell ref="B14:C14"/>
    <mergeCell ref="B15:C15"/>
    <mergeCell ref="B16:C16"/>
    <mergeCell ref="B17:C17"/>
    <mergeCell ref="J34:J35"/>
    <mergeCell ref="B37:C37"/>
    <mergeCell ref="B38:C38"/>
    <mergeCell ref="B39:C39"/>
    <mergeCell ref="B36:C36"/>
    <mergeCell ref="B71:C71"/>
    <mergeCell ref="J56:J57"/>
    <mergeCell ref="B59:C59"/>
    <mergeCell ref="B62:C62"/>
    <mergeCell ref="B63:C63"/>
    <mergeCell ref="B60:C60"/>
  </mergeCells>
  <printOptions/>
  <pageMargins left="0" right="0" top="0.3937007874015748" bottom="0" header="0" footer="0"/>
  <pageSetup fitToWidth="0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W84"/>
  <sheetViews>
    <sheetView zoomScale="75" zoomScaleNormal="75" workbookViewId="0" topLeftCell="A1">
      <selection activeCell="A1" sqref="A1:J20"/>
    </sheetView>
  </sheetViews>
  <sheetFormatPr defaultColWidth="11.421875" defaultRowHeight="12.75"/>
  <cols>
    <col min="1" max="1" width="4.421875" style="0" customWidth="1"/>
    <col min="3" max="3" width="68.8515625" style="0" customWidth="1"/>
    <col min="4" max="4" width="28.00390625" style="0" customWidth="1"/>
    <col min="5" max="5" width="12.00390625" style="0" customWidth="1"/>
    <col min="6" max="6" width="11.421875" style="97" customWidth="1"/>
    <col min="9" max="9" width="23.28125" style="0" customWidth="1"/>
    <col min="10" max="10" width="21.00390625" style="0" customWidth="1"/>
    <col min="11" max="15" width="11.421875" style="70" customWidth="1"/>
  </cols>
  <sheetData>
    <row r="1" spans="1:15" s="2" customFormat="1" ht="23.25" customHeight="1" thickBot="1" thickTop="1">
      <c r="A1" s="10"/>
      <c r="B1" s="11"/>
      <c r="C1" s="11"/>
      <c r="D1" s="11"/>
      <c r="E1" s="11"/>
      <c r="F1" s="85"/>
      <c r="G1" s="11"/>
      <c r="H1" s="12"/>
      <c r="I1" s="11"/>
      <c r="J1" s="13"/>
      <c r="K1" s="3"/>
      <c r="L1" s="3"/>
      <c r="M1" s="3"/>
      <c r="N1" s="3"/>
      <c r="O1" s="3"/>
    </row>
    <row r="2" spans="1:15" s="2" customFormat="1" ht="11.25" customHeight="1" thickBot="1" thickTop="1">
      <c r="A2" s="15"/>
      <c r="B2" s="14"/>
      <c r="C2" s="14"/>
      <c r="D2" s="14"/>
      <c r="E2" s="14"/>
      <c r="F2" s="45"/>
      <c r="G2" s="14"/>
      <c r="H2" s="16"/>
      <c r="I2" s="14"/>
      <c r="J2" s="65" t="s">
        <v>0</v>
      </c>
      <c r="K2" s="3"/>
      <c r="L2" s="3"/>
      <c r="M2" s="3"/>
      <c r="N2" s="3"/>
      <c r="O2" s="3"/>
    </row>
    <row r="3" spans="1:15" s="2" customFormat="1" ht="19.5" customHeight="1" thickBot="1" thickTop="1">
      <c r="A3" s="15"/>
      <c r="B3" s="4"/>
      <c r="C3" s="136" t="s">
        <v>1</v>
      </c>
      <c r="D3" s="136"/>
      <c r="E3" s="136"/>
      <c r="F3" s="136"/>
      <c r="G3" s="136"/>
      <c r="H3" s="136"/>
      <c r="I3" s="136"/>
      <c r="J3" s="66">
        <v>1</v>
      </c>
      <c r="K3" s="3"/>
      <c r="L3" s="3"/>
      <c r="M3" s="3"/>
      <c r="N3" s="3"/>
      <c r="O3" s="3"/>
    </row>
    <row r="4" spans="1:15" s="2" customFormat="1" ht="12.75" customHeight="1" thickTop="1">
      <c r="A4" s="15"/>
      <c r="B4" s="4"/>
      <c r="C4" s="136" t="s">
        <v>28</v>
      </c>
      <c r="D4" s="136"/>
      <c r="E4" s="136"/>
      <c r="F4" s="136"/>
      <c r="G4" s="136"/>
      <c r="H4" s="136"/>
      <c r="I4" s="136"/>
      <c r="J4" s="17"/>
      <c r="K4" s="3"/>
      <c r="L4" s="3"/>
      <c r="M4" s="3"/>
      <c r="N4" s="3"/>
      <c r="O4" s="3"/>
    </row>
    <row r="5" spans="1:15" s="2" customFormat="1" ht="12.75" customHeight="1">
      <c r="A5" s="15"/>
      <c r="B5" s="14"/>
      <c r="C5" s="137" t="s">
        <v>2</v>
      </c>
      <c r="D5" s="137"/>
      <c r="E5" s="137"/>
      <c r="F5" s="137"/>
      <c r="G5" s="137"/>
      <c r="H5" s="137"/>
      <c r="I5" s="137"/>
      <c r="J5" s="17"/>
      <c r="K5" s="3"/>
      <c r="L5" s="3"/>
      <c r="M5" s="3"/>
      <c r="N5" s="3"/>
      <c r="O5" s="3"/>
    </row>
    <row r="6" spans="1:15" s="2" customFormat="1" ht="3.75" customHeight="1">
      <c r="A6" s="15"/>
      <c r="B6" s="14"/>
      <c r="C6" s="14"/>
      <c r="D6" s="14"/>
      <c r="E6" s="14"/>
      <c r="F6" s="45"/>
      <c r="G6" s="14"/>
      <c r="H6" s="16"/>
      <c r="I6" s="14"/>
      <c r="J6" s="17"/>
      <c r="K6" s="3"/>
      <c r="L6" s="3"/>
      <c r="M6" s="3"/>
      <c r="N6" s="3"/>
      <c r="O6" s="3"/>
    </row>
    <row r="7" spans="1:15" s="2" customFormat="1" ht="28.5" customHeight="1">
      <c r="A7" s="15"/>
      <c r="B7" s="136" t="s">
        <v>21</v>
      </c>
      <c r="C7" s="136"/>
      <c r="D7" s="18">
        <v>25187613</v>
      </c>
      <c r="E7" s="14"/>
      <c r="F7" s="45"/>
      <c r="G7" s="18"/>
      <c r="H7" s="19"/>
      <c r="I7" s="14"/>
      <c r="J7" s="17"/>
      <c r="K7" s="3"/>
      <c r="L7" s="3"/>
      <c r="M7" s="3"/>
      <c r="N7" s="3"/>
      <c r="O7" s="3"/>
    </row>
    <row r="8" spans="1:15" s="2" customFormat="1" ht="12.75" customHeight="1">
      <c r="A8" s="15"/>
      <c r="B8" s="14"/>
      <c r="C8" s="14"/>
      <c r="D8" s="14"/>
      <c r="E8" s="14"/>
      <c r="F8" s="45"/>
      <c r="G8" s="14"/>
      <c r="H8" s="16"/>
      <c r="I8" s="14"/>
      <c r="J8" s="17"/>
      <c r="K8" s="3"/>
      <c r="L8" s="3"/>
      <c r="M8" s="3"/>
      <c r="N8" s="3"/>
      <c r="O8" s="3"/>
    </row>
    <row r="9" spans="1:15" s="2" customFormat="1" ht="12" customHeight="1">
      <c r="A9" s="15"/>
      <c r="B9" s="138" t="s">
        <v>13</v>
      </c>
      <c r="C9" s="138"/>
      <c r="D9" s="102"/>
      <c r="E9" s="139" t="s">
        <v>4</v>
      </c>
      <c r="F9" s="139"/>
      <c r="G9" s="139"/>
      <c r="H9" s="139"/>
      <c r="I9" s="139" t="s">
        <v>5</v>
      </c>
      <c r="J9" s="131" t="s">
        <v>11</v>
      </c>
      <c r="K9" s="3"/>
      <c r="L9" s="3"/>
      <c r="M9" s="3"/>
      <c r="N9" s="3"/>
      <c r="O9" s="3"/>
    </row>
    <row r="10" spans="1:15" s="2" customFormat="1" ht="12.75" customHeight="1">
      <c r="A10" s="15"/>
      <c r="B10" s="138"/>
      <c r="C10" s="138"/>
      <c r="D10" s="102"/>
      <c r="E10" s="103" t="s">
        <v>6</v>
      </c>
      <c r="F10" s="103" t="s">
        <v>10</v>
      </c>
      <c r="G10" s="103" t="s">
        <v>7</v>
      </c>
      <c r="H10" s="20" t="s">
        <v>10</v>
      </c>
      <c r="I10" s="139"/>
      <c r="J10" s="131"/>
      <c r="K10" s="3"/>
      <c r="L10" s="3"/>
      <c r="M10" s="3"/>
      <c r="N10" s="3"/>
      <c r="O10" s="3"/>
    </row>
    <row r="11" spans="1:15" s="2" customFormat="1" ht="3" customHeight="1">
      <c r="A11" s="15"/>
      <c r="B11" s="14"/>
      <c r="C11" s="14"/>
      <c r="D11" s="14"/>
      <c r="E11" s="14"/>
      <c r="F11" s="45"/>
      <c r="G11" s="14"/>
      <c r="H11" s="16"/>
      <c r="I11" s="14"/>
      <c r="J11" s="17"/>
      <c r="K11" s="3"/>
      <c r="L11" s="3"/>
      <c r="M11" s="3"/>
      <c r="N11" s="3"/>
      <c r="O11" s="3"/>
    </row>
    <row r="12" spans="1:15" s="2" customFormat="1" ht="3.75" customHeight="1">
      <c r="A12" s="15"/>
      <c r="B12" s="21"/>
      <c r="C12" s="22"/>
      <c r="D12" s="22"/>
      <c r="E12" s="23"/>
      <c r="F12" s="23"/>
      <c r="G12" s="24"/>
      <c r="H12" s="25"/>
      <c r="I12" s="26"/>
      <c r="J12" s="67"/>
      <c r="K12" s="3"/>
      <c r="L12" s="3"/>
      <c r="M12" s="3"/>
      <c r="N12" s="3"/>
      <c r="O12" s="3"/>
    </row>
    <row r="13" spans="1:15" s="5" customFormat="1" ht="24.75" customHeight="1">
      <c r="A13" s="28" t="s">
        <v>20</v>
      </c>
      <c r="B13" s="134" t="s">
        <v>8</v>
      </c>
      <c r="C13" s="134"/>
      <c r="D13" s="29"/>
      <c r="E13" s="30"/>
      <c r="F13" s="93"/>
      <c r="G13" s="31"/>
      <c r="H13" s="32"/>
      <c r="I13" s="6">
        <f>SUM(I14:I18)</f>
        <v>1128475.03</v>
      </c>
      <c r="J13" s="68"/>
      <c r="K13" s="7"/>
      <c r="L13" s="7"/>
      <c r="M13" s="7"/>
      <c r="N13" s="7"/>
      <c r="O13" s="7"/>
    </row>
    <row r="14" spans="1:15" s="2" customFormat="1" ht="57" customHeight="1">
      <c r="A14" s="110">
        <v>1</v>
      </c>
      <c r="B14" s="135" t="s">
        <v>29</v>
      </c>
      <c r="C14" s="135"/>
      <c r="D14" s="101" t="s">
        <v>30</v>
      </c>
      <c r="E14" s="23" t="s">
        <v>15</v>
      </c>
      <c r="F14" s="23">
        <v>140</v>
      </c>
      <c r="G14" s="24" t="s">
        <v>14</v>
      </c>
      <c r="H14" s="25">
        <v>200</v>
      </c>
      <c r="I14" s="26">
        <v>248952.21</v>
      </c>
      <c r="J14" s="67" t="s">
        <v>12</v>
      </c>
      <c r="K14" s="3"/>
      <c r="L14" s="3"/>
      <c r="M14" s="3"/>
      <c r="N14" s="3"/>
      <c r="O14" s="3"/>
    </row>
    <row r="15" spans="1:15" s="2" customFormat="1" ht="51" customHeight="1">
      <c r="A15" s="110">
        <v>2</v>
      </c>
      <c r="B15" s="135" t="s">
        <v>55</v>
      </c>
      <c r="C15" s="135"/>
      <c r="D15" s="101" t="s">
        <v>18</v>
      </c>
      <c r="E15" s="23" t="s">
        <v>15</v>
      </c>
      <c r="F15" s="23">
        <v>40</v>
      </c>
      <c r="G15" s="24" t="s">
        <v>14</v>
      </c>
      <c r="H15" s="99" t="s">
        <v>32</v>
      </c>
      <c r="I15" s="26">
        <v>144322.63</v>
      </c>
      <c r="J15" s="67" t="s">
        <v>12</v>
      </c>
      <c r="K15" s="3"/>
      <c r="L15" s="3"/>
      <c r="M15" s="3"/>
      <c r="N15" s="3"/>
      <c r="O15" s="3"/>
    </row>
    <row r="16" spans="1:15" s="2" customFormat="1" ht="60" customHeight="1">
      <c r="A16" s="110">
        <v>3</v>
      </c>
      <c r="B16" s="135" t="s">
        <v>33</v>
      </c>
      <c r="C16" s="135"/>
      <c r="D16" s="101" t="s">
        <v>57</v>
      </c>
      <c r="E16" s="23" t="s">
        <v>15</v>
      </c>
      <c r="F16" s="23">
        <v>120</v>
      </c>
      <c r="G16" s="24" t="s">
        <v>14</v>
      </c>
      <c r="H16" s="25">
        <v>415</v>
      </c>
      <c r="I16" s="26">
        <v>334813.56</v>
      </c>
      <c r="J16" s="67" t="s">
        <v>12</v>
      </c>
      <c r="K16" s="3"/>
      <c r="L16" s="3"/>
      <c r="M16" s="3"/>
      <c r="N16" s="3"/>
      <c r="O16" s="3"/>
    </row>
    <row r="17" spans="1:15" s="2" customFormat="1" ht="60" customHeight="1">
      <c r="A17" s="110">
        <v>4</v>
      </c>
      <c r="B17" s="135" t="s">
        <v>49</v>
      </c>
      <c r="C17" s="135"/>
      <c r="D17" s="101" t="s">
        <v>18</v>
      </c>
      <c r="E17" s="23" t="s">
        <v>15</v>
      </c>
      <c r="F17" s="23">
        <v>60</v>
      </c>
      <c r="G17" s="24" t="s">
        <v>14</v>
      </c>
      <c r="H17" s="25">
        <v>95</v>
      </c>
      <c r="I17" s="26">
        <v>118165.57</v>
      </c>
      <c r="J17" s="67" t="s">
        <v>12</v>
      </c>
      <c r="K17" s="3"/>
      <c r="L17" s="3"/>
      <c r="M17" s="3"/>
      <c r="N17" s="3"/>
      <c r="O17" s="3"/>
    </row>
    <row r="18" spans="1:15" s="2" customFormat="1" ht="60" customHeight="1">
      <c r="A18" s="110">
        <v>5</v>
      </c>
      <c r="B18" s="135" t="s">
        <v>50</v>
      </c>
      <c r="C18" s="135"/>
      <c r="D18" s="101" t="s">
        <v>18</v>
      </c>
      <c r="E18" s="23" t="s">
        <v>15</v>
      </c>
      <c r="F18" s="23">
        <v>124</v>
      </c>
      <c r="G18" s="24" t="s">
        <v>14</v>
      </c>
      <c r="H18" s="25">
        <v>198</v>
      </c>
      <c r="I18" s="26">
        <v>282221.06</v>
      </c>
      <c r="J18" s="67" t="s">
        <v>12</v>
      </c>
      <c r="K18" s="3"/>
      <c r="L18" s="3"/>
      <c r="M18" s="3"/>
      <c r="N18" s="3"/>
      <c r="O18" s="3"/>
    </row>
    <row r="19" spans="1:15" s="2" customFormat="1" ht="38.25" customHeight="1">
      <c r="A19" s="34"/>
      <c r="B19" s="135"/>
      <c r="C19" s="135"/>
      <c r="D19" s="101"/>
      <c r="E19" s="23"/>
      <c r="F19" s="23"/>
      <c r="G19" s="24"/>
      <c r="H19" s="25"/>
      <c r="I19" s="26"/>
      <c r="J19" s="67"/>
      <c r="K19" s="3"/>
      <c r="L19" s="3"/>
      <c r="M19" s="3"/>
      <c r="N19" s="3"/>
      <c r="O19" s="3"/>
    </row>
    <row r="20" spans="1:15" s="2" customFormat="1" ht="38.25" customHeight="1" thickBot="1">
      <c r="A20" s="37"/>
      <c r="B20" s="143"/>
      <c r="C20" s="143"/>
      <c r="D20" s="38"/>
      <c r="E20" s="39"/>
      <c r="F20" s="39"/>
      <c r="G20" s="40"/>
      <c r="H20" s="41"/>
      <c r="I20" s="42"/>
      <c r="J20" s="69"/>
      <c r="K20" s="3"/>
      <c r="L20" s="3"/>
      <c r="M20" s="3"/>
      <c r="N20" s="3"/>
      <c r="O20" s="3"/>
    </row>
    <row r="21" spans="1:15" s="2" customFormat="1" ht="38.25" customHeight="1" thickTop="1">
      <c r="A21" s="85"/>
      <c r="B21" s="104"/>
      <c r="C21" s="104"/>
      <c r="D21" s="101"/>
      <c r="E21" s="23"/>
      <c r="F21" s="23"/>
      <c r="G21" s="24"/>
      <c r="H21" s="25"/>
      <c r="I21" s="26"/>
      <c r="J21" s="86"/>
      <c r="K21" s="3"/>
      <c r="L21" s="3"/>
      <c r="M21" s="3"/>
      <c r="N21" s="3"/>
      <c r="O21" s="3"/>
    </row>
    <row r="22" spans="1:15" s="2" customFormat="1" ht="38.25" customHeight="1">
      <c r="A22" s="45"/>
      <c r="B22" s="104"/>
      <c r="C22" s="104"/>
      <c r="D22" s="101"/>
      <c r="E22" s="23"/>
      <c r="F22" s="23"/>
      <c r="G22" s="24"/>
      <c r="H22" s="25"/>
      <c r="I22" s="26"/>
      <c r="J22" s="104"/>
      <c r="K22" s="3"/>
      <c r="L22" s="3"/>
      <c r="M22" s="3"/>
      <c r="N22" s="3"/>
      <c r="O22" s="3"/>
    </row>
    <row r="23" spans="1:15" s="2" customFormat="1" ht="38.25" customHeight="1">
      <c r="A23" s="45"/>
      <c r="B23" s="104"/>
      <c r="C23" s="104"/>
      <c r="D23" s="101"/>
      <c r="E23" s="23"/>
      <c r="F23" s="23"/>
      <c r="G23" s="24"/>
      <c r="H23" s="25"/>
      <c r="I23" s="26"/>
      <c r="J23" s="104"/>
      <c r="K23" s="3"/>
      <c r="L23" s="3"/>
      <c r="M23" s="3"/>
      <c r="N23" s="3"/>
      <c r="O23" s="3"/>
    </row>
    <row r="24" spans="1:15" s="2" customFormat="1" ht="38.25" customHeight="1">
      <c r="A24" s="45"/>
      <c r="B24" s="104"/>
      <c r="C24" s="104"/>
      <c r="D24" s="101"/>
      <c r="E24" s="23"/>
      <c r="F24" s="23"/>
      <c r="G24" s="24"/>
      <c r="H24" s="25"/>
      <c r="I24" s="26"/>
      <c r="J24" s="104"/>
      <c r="K24" s="3"/>
      <c r="L24" s="3"/>
      <c r="M24" s="3"/>
      <c r="N24" s="3"/>
      <c r="O24" s="3"/>
    </row>
    <row r="25" spans="1:15" s="2" customFormat="1" ht="38.25" customHeight="1">
      <c r="A25" s="45"/>
      <c r="B25" s="104"/>
      <c r="C25" s="104"/>
      <c r="D25" s="101"/>
      <c r="E25" s="23"/>
      <c r="F25" s="23"/>
      <c r="G25" s="24"/>
      <c r="H25" s="25"/>
      <c r="I25" s="26"/>
      <c r="J25" s="104"/>
      <c r="K25" s="3"/>
      <c r="L25" s="3"/>
      <c r="M25" s="3"/>
      <c r="N25" s="3"/>
      <c r="O25" s="3"/>
    </row>
    <row r="26" spans="1:15" s="2" customFormat="1" ht="38.25" customHeight="1">
      <c r="A26" s="45"/>
      <c r="B26" s="104"/>
      <c r="C26" s="104"/>
      <c r="D26" s="101"/>
      <c r="E26" s="23"/>
      <c r="F26" s="23"/>
      <c r="G26" s="24"/>
      <c r="H26" s="25"/>
      <c r="I26" s="26"/>
      <c r="J26" s="104"/>
      <c r="K26" s="3"/>
      <c r="L26" s="3"/>
      <c r="M26" s="3"/>
      <c r="N26" s="3"/>
      <c r="O26" s="3"/>
    </row>
    <row r="27" spans="1:15" s="2" customFormat="1" ht="38.25" customHeight="1">
      <c r="A27" s="45"/>
      <c r="B27" s="104"/>
      <c r="C27" s="104"/>
      <c r="D27" s="101"/>
      <c r="E27" s="23"/>
      <c r="F27" s="23"/>
      <c r="G27" s="24"/>
      <c r="H27" s="25"/>
      <c r="I27" s="26"/>
      <c r="J27" s="104"/>
      <c r="K27" s="3"/>
      <c r="L27" s="3"/>
      <c r="M27" s="3"/>
      <c r="N27" s="3"/>
      <c r="O27" s="3"/>
    </row>
    <row r="28" spans="1:15" s="2" customFormat="1" ht="14.25" customHeight="1" thickBot="1">
      <c r="A28" s="73"/>
      <c r="B28" s="100"/>
      <c r="C28" s="100"/>
      <c r="D28" s="38"/>
      <c r="E28" s="39"/>
      <c r="F28" s="39"/>
      <c r="G28" s="40"/>
      <c r="H28" s="41"/>
      <c r="I28" s="42"/>
      <c r="J28" s="100"/>
      <c r="K28" s="3"/>
      <c r="L28" s="3"/>
      <c r="M28" s="3"/>
      <c r="N28" s="3"/>
      <c r="O28" s="3"/>
    </row>
    <row r="29" spans="1:15" s="1" customFormat="1" ht="16.5" customHeight="1" thickBot="1" thickTop="1">
      <c r="A29" s="10"/>
      <c r="B29" s="11"/>
      <c r="C29" s="11"/>
      <c r="D29" s="11"/>
      <c r="E29" s="11"/>
      <c r="F29" s="85"/>
      <c r="G29" s="11"/>
      <c r="H29" s="12"/>
      <c r="I29" s="11"/>
      <c r="J29" s="71" t="s">
        <v>0</v>
      </c>
      <c r="K29" s="7"/>
      <c r="L29" s="7"/>
      <c r="M29" s="7"/>
      <c r="N29" s="7"/>
      <c r="O29" s="7"/>
    </row>
    <row r="30" spans="1:15" s="1" customFormat="1" ht="19.5" customHeight="1" thickBot="1" thickTop="1">
      <c r="A30" s="15"/>
      <c r="B30" s="4"/>
      <c r="C30" s="136" t="s">
        <v>1</v>
      </c>
      <c r="D30" s="136"/>
      <c r="E30" s="136"/>
      <c r="F30" s="136"/>
      <c r="G30" s="136"/>
      <c r="H30" s="136"/>
      <c r="I30" s="136"/>
      <c r="J30" s="66">
        <v>2</v>
      </c>
      <c r="K30" s="7"/>
      <c r="L30" s="7"/>
      <c r="M30" s="7"/>
      <c r="N30" s="7"/>
      <c r="O30" s="7"/>
    </row>
    <row r="31" spans="1:15" s="1" customFormat="1" ht="15" customHeight="1" thickTop="1">
      <c r="A31" s="15"/>
      <c r="B31" s="4"/>
      <c r="C31" s="136" t="s">
        <v>28</v>
      </c>
      <c r="D31" s="136"/>
      <c r="E31" s="136"/>
      <c r="F31" s="136"/>
      <c r="G31" s="136"/>
      <c r="H31" s="136"/>
      <c r="I31" s="136"/>
      <c r="J31" s="17"/>
      <c r="K31" s="7"/>
      <c r="L31" s="7"/>
      <c r="M31" s="7"/>
      <c r="N31" s="7"/>
      <c r="O31" s="7"/>
    </row>
    <row r="32" spans="1:15" s="1" customFormat="1" ht="17.25" customHeight="1">
      <c r="A32" s="15"/>
      <c r="B32" s="14"/>
      <c r="C32" s="137" t="s">
        <v>2</v>
      </c>
      <c r="D32" s="137"/>
      <c r="E32" s="137"/>
      <c r="F32" s="137"/>
      <c r="G32" s="137"/>
      <c r="H32" s="137"/>
      <c r="I32" s="137"/>
      <c r="J32" s="17"/>
      <c r="K32" s="7"/>
      <c r="L32" s="7"/>
      <c r="M32" s="7"/>
      <c r="N32" s="7"/>
      <c r="O32" s="7"/>
    </row>
    <row r="33" spans="1:15" s="1" customFormat="1" ht="12.75" customHeight="1">
      <c r="A33" s="15"/>
      <c r="B33" s="14"/>
      <c r="C33" s="14"/>
      <c r="D33" s="14"/>
      <c r="E33" s="14"/>
      <c r="F33" s="45"/>
      <c r="G33" s="14"/>
      <c r="H33" s="16"/>
      <c r="I33" s="14"/>
      <c r="J33" s="17"/>
      <c r="K33" s="7"/>
      <c r="L33" s="7"/>
      <c r="M33" s="7"/>
      <c r="N33" s="7"/>
      <c r="O33" s="7"/>
    </row>
    <row r="34" spans="1:15" s="1" customFormat="1" ht="24.75" customHeight="1">
      <c r="A34" s="15"/>
      <c r="B34" s="142" t="s">
        <v>3</v>
      </c>
      <c r="C34" s="142"/>
      <c r="D34" s="18">
        <v>25187613</v>
      </c>
      <c r="E34" s="14"/>
      <c r="F34" s="45"/>
      <c r="G34" s="18"/>
      <c r="H34" s="19"/>
      <c r="I34" s="14"/>
      <c r="J34" s="17"/>
      <c r="K34" s="7"/>
      <c r="L34" s="7"/>
      <c r="M34" s="7"/>
      <c r="N34" s="7"/>
      <c r="O34" s="7"/>
    </row>
    <row r="35" spans="1:15" s="1" customFormat="1" ht="9.95" customHeight="1">
      <c r="A35" s="15"/>
      <c r="B35" s="14"/>
      <c r="C35" s="14"/>
      <c r="D35" s="14"/>
      <c r="E35" s="14"/>
      <c r="F35" s="45"/>
      <c r="G35" s="14"/>
      <c r="H35" s="16"/>
      <c r="I35" s="14"/>
      <c r="J35" s="17"/>
      <c r="K35" s="7"/>
      <c r="L35" s="7"/>
      <c r="M35" s="7"/>
      <c r="N35" s="7"/>
      <c r="O35" s="7"/>
    </row>
    <row r="36" spans="1:15" s="1" customFormat="1" ht="15" customHeight="1">
      <c r="A36" s="15"/>
      <c r="B36" s="138" t="s">
        <v>13</v>
      </c>
      <c r="C36" s="138"/>
      <c r="D36" s="102"/>
      <c r="E36" s="139" t="s">
        <v>4</v>
      </c>
      <c r="F36" s="139"/>
      <c r="G36" s="139"/>
      <c r="H36" s="139"/>
      <c r="I36" s="139" t="s">
        <v>5</v>
      </c>
      <c r="J36" s="131" t="s">
        <v>11</v>
      </c>
      <c r="K36" s="7"/>
      <c r="L36" s="7"/>
      <c r="M36" s="7"/>
      <c r="N36" s="7"/>
      <c r="O36" s="7"/>
    </row>
    <row r="37" spans="1:15" s="1" customFormat="1" ht="15" customHeight="1">
      <c r="A37" s="15"/>
      <c r="B37" s="138"/>
      <c r="C37" s="138"/>
      <c r="D37" s="102"/>
      <c r="E37" s="103" t="s">
        <v>6</v>
      </c>
      <c r="F37" s="103" t="s">
        <v>10</v>
      </c>
      <c r="G37" s="103" t="s">
        <v>7</v>
      </c>
      <c r="H37" s="20" t="s">
        <v>10</v>
      </c>
      <c r="I37" s="139"/>
      <c r="J37" s="131"/>
      <c r="K37" s="7"/>
      <c r="L37" s="7"/>
      <c r="M37" s="7"/>
      <c r="N37" s="7"/>
      <c r="O37" s="7"/>
    </row>
    <row r="38" spans="1:15" s="5" customFormat="1" ht="21.95" customHeight="1">
      <c r="A38" s="28" t="s">
        <v>20</v>
      </c>
      <c r="B38" s="134" t="s">
        <v>22</v>
      </c>
      <c r="C38" s="134"/>
      <c r="D38" s="33"/>
      <c r="E38" s="33"/>
      <c r="F38" s="29"/>
      <c r="G38" s="33"/>
      <c r="H38" s="32"/>
      <c r="I38" s="6">
        <f>SUM(I39:I42)</f>
        <v>1961357.3399999999</v>
      </c>
      <c r="J38" s="72"/>
      <c r="K38" s="7"/>
      <c r="L38" s="7"/>
      <c r="M38" s="7"/>
      <c r="N38" s="7"/>
      <c r="O38" s="7"/>
    </row>
    <row r="39" spans="1:15" s="2" customFormat="1" ht="56.25" customHeight="1">
      <c r="A39" s="110">
        <v>1</v>
      </c>
      <c r="B39" s="133" t="s">
        <v>37</v>
      </c>
      <c r="C39" s="133"/>
      <c r="D39" s="101" t="s">
        <v>35</v>
      </c>
      <c r="E39" s="23" t="s">
        <v>15</v>
      </c>
      <c r="F39" s="23">
        <v>140</v>
      </c>
      <c r="G39" s="24" t="s">
        <v>14</v>
      </c>
      <c r="H39" s="25">
        <v>200</v>
      </c>
      <c r="I39" s="26">
        <v>507012.6</v>
      </c>
      <c r="J39" s="67" t="s">
        <v>12</v>
      </c>
      <c r="K39" s="3"/>
      <c r="L39" s="3"/>
      <c r="M39" s="3"/>
      <c r="N39" s="3"/>
      <c r="O39" s="3"/>
    </row>
    <row r="40" spans="1:15" s="2" customFormat="1" ht="53.25" customHeight="1">
      <c r="A40" s="110">
        <v>2</v>
      </c>
      <c r="B40" s="133" t="s">
        <v>54</v>
      </c>
      <c r="C40" s="133"/>
      <c r="D40" s="101" t="s">
        <v>18</v>
      </c>
      <c r="E40" s="23" t="s">
        <v>15</v>
      </c>
      <c r="F40" s="23">
        <v>40</v>
      </c>
      <c r="G40" s="24" t="s">
        <v>14</v>
      </c>
      <c r="H40" s="25">
        <v>180</v>
      </c>
      <c r="I40" s="26">
        <v>266301.81</v>
      </c>
      <c r="J40" s="67" t="s">
        <v>12</v>
      </c>
      <c r="K40" s="3"/>
      <c r="L40" s="3"/>
      <c r="M40" s="3"/>
      <c r="N40" s="3"/>
      <c r="O40" s="3"/>
    </row>
    <row r="41" spans="1:15" s="2" customFormat="1" ht="53.25" customHeight="1">
      <c r="A41" s="110">
        <v>3</v>
      </c>
      <c r="B41" s="133" t="s">
        <v>39</v>
      </c>
      <c r="C41" s="133"/>
      <c r="D41" s="101" t="s">
        <v>36</v>
      </c>
      <c r="E41" s="23" t="s">
        <v>15</v>
      </c>
      <c r="F41" s="23">
        <v>120</v>
      </c>
      <c r="G41" s="24" t="s">
        <v>14</v>
      </c>
      <c r="H41" s="25">
        <v>415</v>
      </c>
      <c r="I41" s="26">
        <v>702844.81</v>
      </c>
      <c r="J41" s="67" t="s">
        <v>12</v>
      </c>
      <c r="K41" s="3"/>
      <c r="L41" s="3"/>
      <c r="M41" s="3"/>
      <c r="N41" s="3"/>
      <c r="O41" s="3"/>
    </row>
    <row r="42" spans="1:15" s="2" customFormat="1" ht="53.25" customHeight="1">
      <c r="A42" s="110">
        <v>4</v>
      </c>
      <c r="B42" s="133" t="s">
        <v>51</v>
      </c>
      <c r="C42" s="133"/>
      <c r="D42" s="101" t="s">
        <v>18</v>
      </c>
      <c r="E42" s="23" t="s">
        <v>15</v>
      </c>
      <c r="F42" s="23">
        <v>124</v>
      </c>
      <c r="G42" s="24" t="s">
        <v>14</v>
      </c>
      <c r="H42" s="25">
        <v>198</v>
      </c>
      <c r="I42" s="26">
        <v>485198.12</v>
      </c>
      <c r="J42" s="67" t="s">
        <v>12</v>
      </c>
      <c r="K42" s="3"/>
      <c r="L42" s="3"/>
      <c r="M42" s="3"/>
      <c r="N42" s="3"/>
      <c r="O42" s="3"/>
    </row>
    <row r="43" spans="1:15" s="2" customFormat="1" ht="50.25" customHeight="1">
      <c r="A43" s="110"/>
      <c r="B43" s="133"/>
      <c r="C43" s="133"/>
      <c r="D43" s="101"/>
      <c r="E43" s="23"/>
      <c r="F43" s="23"/>
      <c r="G43" s="24"/>
      <c r="H43" s="25"/>
      <c r="I43" s="26"/>
      <c r="J43" s="67"/>
      <c r="K43" s="3"/>
      <c r="L43" s="3"/>
      <c r="M43" s="3"/>
      <c r="N43" s="3"/>
      <c r="O43" s="3"/>
    </row>
    <row r="44" spans="1:15" s="2" customFormat="1" ht="38.25" customHeight="1" thickBot="1">
      <c r="A44" s="37"/>
      <c r="B44" s="143"/>
      <c r="C44" s="143"/>
      <c r="D44" s="73"/>
      <c r="E44" s="74"/>
      <c r="F44" s="90"/>
      <c r="G44" s="73"/>
      <c r="H44" s="75"/>
      <c r="I44" s="76"/>
      <c r="J44" s="77"/>
      <c r="K44" s="3"/>
      <c r="L44" s="3"/>
      <c r="M44" s="3"/>
      <c r="N44" s="3"/>
      <c r="O44" s="3"/>
    </row>
    <row r="45" spans="1:15" s="2" customFormat="1" ht="38.25" customHeight="1" thickTop="1">
      <c r="A45" s="85"/>
      <c r="B45" s="86"/>
      <c r="C45" s="86"/>
      <c r="D45" s="85"/>
      <c r="E45" s="87"/>
      <c r="F45" s="91"/>
      <c r="G45" s="85"/>
      <c r="H45" s="88"/>
      <c r="I45" s="89"/>
      <c r="J45" s="85"/>
      <c r="K45" s="3"/>
      <c r="L45" s="3"/>
      <c r="M45" s="3"/>
      <c r="N45" s="3"/>
      <c r="O45" s="3"/>
    </row>
    <row r="46" spans="1:15" s="2" customFormat="1" ht="38.25" customHeight="1">
      <c r="A46" s="45"/>
      <c r="B46" s="104"/>
      <c r="C46" s="104"/>
      <c r="D46" s="45"/>
      <c r="E46" s="46"/>
      <c r="F46" s="92"/>
      <c r="G46" s="45"/>
      <c r="H46" s="47"/>
      <c r="I46" s="48"/>
      <c r="J46" s="45"/>
      <c r="K46" s="3"/>
      <c r="L46" s="3"/>
      <c r="M46" s="3"/>
      <c r="N46" s="3"/>
      <c r="O46" s="3"/>
    </row>
    <row r="47" spans="1:15" s="2" customFormat="1" ht="38.25" customHeight="1">
      <c r="A47" s="45"/>
      <c r="B47" s="104"/>
      <c r="C47" s="104"/>
      <c r="D47" s="45"/>
      <c r="E47" s="46"/>
      <c r="F47" s="92"/>
      <c r="G47" s="45"/>
      <c r="H47" s="47"/>
      <c r="I47" s="48"/>
      <c r="J47" s="45"/>
      <c r="K47" s="3"/>
      <c r="L47" s="3"/>
      <c r="M47" s="3"/>
      <c r="N47" s="3"/>
      <c r="O47" s="3"/>
    </row>
    <row r="48" spans="1:15" s="2" customFormat="1" ht="38.25" customHeight="1">
      <c r="A48" s="45"/>
      <c r="B48" s="104"/>
      <c r="C48" s="104"/>
      <c r="D48" s="45"/>
      <c r="E48" s="46"/>
      <c r="F48" s="92"/>
      <c r="G48" s="45"/>
      <c r="H48" s="47"/>
      <c r="I48" s="48"/>
      <c r="J48" s="45"/>
      <c r="K48" s="3"/>
      <c r="L48" s="3"/>
      <c r="M48" s="3"/>
      <c r="N48" s="3"/>
      <c r="O48" s="3"/>
    </row>
    <row r="49" spans="1:15" s="2" customFormat="1" ht="9" customHeight="1">
      <c r="A49" s="45"/>
      <c r="B49" s="104"/>
      <c r="C49" s="104"/>
      <c r="D49" s="45"/>
      <c r="E49" s="46"/>
      <c r="F49" s="92"/>
      <c r="G49" s="45"/>
      <c r="H49" s="47"/>
      <c r="I49" s="48"/>
      <c r="J49" s="45"/>
      <c r="K49" s="3"/>
      <c r="L49" s="3"/>
      <c r="M49" s="3"/>
      <c r="N49" s="3"/>
      <c r="O49" s="3"/>
    </row>
    <row r="50" spans="1:15" s="2" customFormat="1" ht="12.75" customHeight="1" thickBot="1">
      <c r="A50" s="73"/>
      <c r="B50" s="21"/>
      <c r="C50" s="49"/>
      <c r="D50" s="45"/>
      <c r="E50" s="46"/>
      <c r="F50" s="92"/>
      <c r="G50" s="45"/>
      <c r="H50" s="47"/>
      <c r="I50" s="48"/>
      <c r="J50" s="45"/>
      <c r="K50" s="3"/>
      <c r="L50" s="3"/>
      <c r="M50" s="3"/>
      <c r="N50" s="3"/>
      <c r="O50" s="3"/>
    </row>
    <row r="51" spans="1:15" s="2" customFormat="1" ht="13.5" customHeight="1" thickBot="1" thickTop="1">
      <c r="A51" s="34"/>
      <c r="B51" s="101"/>
      <c r="C51" s="101"/>
      <c r="D51" s="101"/>
      <c r="E51" s="23"/>
      <c r="F51" s="23"/>
      <c r="G51" s="24"/>
      <c r="H51" s="25"/>
      <c r="I51" s="26"/>
      <c r="J51" s="104"/>
      <c r="K51" s="3"/>
      <c r="L51" s="3"/>
      <c r="M51" s="3"/>
      <c r="N51" s="3"/>
      <c r="O51" s="3"/>
    </row>
    <row r="52" spans="1:15" s="1" customFormat="1" ht="16.5" customHeight="1" thickBot="1" thickTop="1">
      <c r="A52" s="10"/>
      <c r="B52" s="11"/>
      <c r="C52" s="11"/>
      <c r="D52" s="11"/>
      <c r="E52" s="11"/>
      <c r="F52" s="85"/>
      <c r="G52" s="11"/>
      <c r="H52" s="12"/>
      <c r="I52" s="11"/>
      <c r="J52" s="13"/>
      <c r="K52" s="7"/>
      <c r="L52" s="7"/>
      <c r="M52" s="7"/>
      <c r="N52" s="7"/>
      <c r="O52" s="7"/>
    </row>
    <row r="53" spans="1:15" s="1" customFormat="1" ht="15.75" customHeight="1" thickBot="1" thickTop="1">
      <c r="A53" s="15"/>
      <c r="B53" s="14"/>
      <c r="C53" s="14"/>
      <c r="D53" s="14"/>
      <c r="E53" s="14"/>
      <c r="F53" s="45"/>
      <c r="G53" s="14"/>
      <c r="H53" s="16"/>
      <c r="I53" s="14"/>
      <c r="J53" s="65" t="s">
        <v>0</v>
      </c>
      <c r="K53" s="7"/>
      <c r="L53" s="7"/>
      <c r="M53" s="7"/>
      <c r="N53" s="7"/>
      <c r="O53" s="7"/>
    </row>
    <row r="54" spans="1:15" s="1" customFormat="1" ht="21.75" customHeight="1" thickBot="1" thickTop="1">
      <c r="A54" s="15"/>
      <c r="B54" s="4"/>
      <c r="C54" s="136" t="s">
        <v>1</v>
      </c>
      <c r="D54" s="136"/>
      <c r="E54" s="136"/>
      <c r="F54" s="136"/>
      <c r="G54" s="136"/>
      <c r="H54" s="136"/>
      <c r="I54" s="136"/>
      <c r="J54" s="66">
        <v>3</v>
      </c>
      <c r="K54" s="7"/>
      <c r="L54" s="7"/>
      <c r="M54" s="7"/>
      <c r="N54" s="7"/>
      <c r="O54" s="7"/>
    </row>
    <row r="55" spans="1:15" s="1" customFormat="1" ht="12.75" customHeight="1" thickTop="1">
      <c r="A55" s="15"/>
      <c r="B55" s="4"/>
      <c r="C55" s="136" t="s">
        <v>28</v>
      </c>
      <c r="D55" s="136"/>
      <c r="E55" s="136"/>
      <c r="F55" s="136"/>
      <c r="G55" s="136"/>
      <c r="H55" s="136"/>
      <c r="I55" s="136"/>
      <c r="J55" s="17"/>
      <c r="K55" s="7"/>
      <c r="L55" s="7"/>
      <c r="M55" s="7"/>
      <c r="N55" s="7"/>
      <c r="O55" s="7"/>
    </row>
    <row r="56" spans="1:15" s="1" customFormat="1" ht="11.25" customHeight="1">
      <c r="A56" s="15"/>
      <c r="B56" s="14"/>
      <c r="C56" s="137" t="s">
        <v>2</v>
      </c>
      <c r="D56" s="137"/>
      <c r="E56" s="137"/>
      <c r="F56" s="137"/>
      <c r="G56" s="137"/>
      <c r="H56" s="137"/>
      <c r="I56" s="137"/>
      <c r="J56" s="17"/>
      <c r="K56" s="7"/>
      <c r="L56" s="7"/>
      <c r="M56" s="7"/>
      <c r="N56" s="7"/>
      <c r="O56" s="7"/>
    </row>
    <row r="57" spans="1:517" s="1" customFormat="1" ht="10.5" customHeight="1">
      <c r="A57" s="15"/>
      <c r="B57" s="14"/>
      <c r="C57" s="14"/>
      <c r="D57" s="14"/>
      <c r="E57" s="14"/>
      <c r="F57" s="45"/>
      <c r="G57" s="14"/>
      <c r="H57" s="16"/>
      <c r="I57" s="14"/>
      <c r="J57" s="1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</row>
    <row r="58" spans="1:517" s="1" customFormat="1" ht="19.5" customHeight="1">
      <c r="A58" s="15"/>
      <c r="B58" s="14"/>
      <c r="C58" s="21" t="s">
        <v>3</v>
      </c>
      <c r="D58" s="18">
        <v>25187613</v>
      </c>
      <c r="E58" s="14"/>
      <c r="F58" s="45"/>
      <c r="G58" s="18"/>
      <c r="H58" s="19"/>
      <c r="I58" s="14"/>
      <c r="J58" s="1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</row>
    <row r="59" spans="1:517" s="1" customFormat="1" ht="7.5" customHeight="1">
      <c r="A59" s="15"/>
      <c r="B59" s="14"/>
      <c r="C59" s="14"/>
      <c r="D59" s="14"/>
      <c r="E59" s="14"/>
      <c r="F59" s="45"/>
      <c r="G59" s="14"/>
      <c r="H59" s="16"/>
      <c r="I59" s="14"/>
      <c r="J59" s="1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</row>
    <row r="60" spans="1:517" s="1" customFormat="1" ht="15" customHeight="1">
      <c r="A60" s="15"/>
      <c r="B60" s="138" t="s">
        <v>13</v>
      </c>
      <c r="C60" s="138"/>
      <c r="D60" s="102"/>
      <c r="E60" s="139" t="s">
        <v>4</v>
      </c>
      <c r="F60" s="139"/>
      <c r="G60" s="139"/>
      <c r="H60" s="139"/>
      <c r="I60" s="139" t="s">
        <v>5</v>
      </c>
      <c r="J60" s="131" t="s">
        <v>11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7"/>
      <c r="JN60" s="7"/>
      <c r="JO60" s="7"/>
      <c r="JP60" s="7"/>
      <c r="JQ60" s="7"/>
      <c r="JR60" s="7"/>
      <c r="JS60" s="7"/>
      <c r="JT60" s="7"/>
      <c r="JU60" s="7"/>
      <c r="JV60" s="7"/>
      <c r="JW60" s="7"/>
      <c r="JX60" s="7"/>
      <c r="JY60" s="7"/>
      <c r="JZ60" s="7"/>
      <c r="KA60" s="7"/>
      <c r="KB60" s="7"/>
      <c r="KC60" s="7"/>
      <c r="KD60" s="7"/>
      <c r="KE60" s="7"/>
      <c r="KF60" s="7"/>
      <c r="KG60" s="7"/>
      <c r="KH60" s="7"/>
      <c r="KI60" s="7"/>
      <c r="KJ60" s="7"/>
      <c r="KK60" s="7"/>
      <c r="KL60" s="7"/>
      <c r="KM60" s="7"/>
      <c r="KN60" s="7"/>
      <c r="KO60" s="7"/>
      <c r="KP60" s="7"/>
      <c r="KQ60" s="7"/>
      <c r="KR60" s="7"/>
      <c r="KS60" s="7"/>
      <c r="KT60" s="7"/>
      <c r="KU60" s="7"/>
      <c r="KV60" s="7"/>
      <c r="KW60" s="7"/>
      <c r="KX60" s="7"/>
      <c r="KY60" s="7"/>
      <c r="KZ60" s="7"/>
      <c r="LA60" s="7"/>
      <c r="LB60" s="7"/>
      <c r="LC60" s="7"/>
      <c r="LD60" s="7"/>
      <c r="LE60" s="7"/>
      <c r="LF60" s="7"/>
      <c r="LG60" s="7"/>
      <c r="LH60" s="7"/>
      <c r="LI60" s="7"/>
      <c r="LJ60" s="7"/>
      <c r="LK60" s="7"/>
      <c r="LL60" s="7"/>
      <c r="LM60" s="7"/>
      <c r="LN60" s="7"/>
      <c r="LO60" s="7"/>
      <c r="LP60" s="7"/>
      <c r="LQ60" s="7"/>
      <c r="LR60" s="7"/>
      <c r="LS60" s="7"/>
      <c r="LT60" s="7"/>
      <c r="LU60" s="7"/>
      <c r="LV60" s="7"/>
      <c r="LW60" s="7"/>
      <c r="LX60" s="7"/>
      <c r="LY60" s="7"/>
      <c r="LZ60" s="7"/>
      <c r="MA60" s="7"/>
      <c r="MB60" s="7"/>
      <c r="MC60" s="7"/>
      <c r="MD60" s="7"/>
      <c r="ME60" s="7"/>
      <c r="MF60" s="7"/>
      <c r="MG60" s="7"/>
      <c r="MH60" s="7"/>
      <c r="MI60" s="7"/>
      <c r="MJ60" s="7"/>
      <c r="MK60" s="7"/>
      <c r="ML60" s="7"/>
      <c r="MM60" s="7"/>
      <c r="MN60" s="7"/>
      <c r="MO60" s="7"/>
      <c r="MP60" s="7"/>
      <c r="MQ60" s="7"/>
      <c r="MR60" s="7"/>
      <c r="MS60" s="7"/>
      <c r="MT60" s="7"/>
      <c r="MU60" s="7"/>
      <c r="MV60" s="7"/>
      <c r="MW60" s="7"/>
      <c r="MX60" s="7"/>
      <c r="MY60" s="7"/>
      <c r="MZ60" s="7"/>
      <c r="NA60" s="7"/>
      <c r="NB60" s="7"/>
      <c r="NC60" s="7"/>
      <c r="ND60" s="7"/>
      <c r="NE60" s="7"/>
      <c r="NF60" s="7"/>
      <c r="NG60" s="7"/>
      <c r="NH60" s="7"/>
      <c r="NI60" s="7"/>
      <c r="NJ60" s="7"/>
      <c r="NK60" s="7"/>
      <c r="NL60" s="7"/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7"/>
      <c r="NX60" s="7"/>
      <c r="NY60" s="7"/>
      <c r="NZ60" s="7"/>
      <c r="OA60" s="7"/>
      <c r="OB60" s="7"/>
      <c r="OC60" s="7"/>
      <c r="OD60" s="7"/>
      <c r="OE60" s="7"/>
      <c r="OF60" s="7"/>
      <c r="OG60" s="7"/>
      <c r="OH60" s="7"/>
      <c r="OI60" s="7"/>
      <c r="OJ60" s="7"/>
      <c r="OK60" s="7"/>
      <c r="OL60" s="7"/>
      <c r="OM60" s="7"/>
      <c r="ON60" s="7"/>
      <c r="OO60" s="7"/>
      <c r="OP60" s="7"/>
      <c r="OQ60" s="7"/>
      <c r="OR60" s="7"/>
      <c r="OS60" s="7"/>
      <c r="OT60" s="7"/>
      <c r="OU60" s="7"/>
      <c r="OV60" s="7"/>
      <c r="OW60" s="7"/>
      <c r="OX60" s="7"/>
      <c r="OY60" s="7"/>
      <c r="OZ60" s="7"/>
      <c r="PA60" s="7"/>
      <c r="PB60" s="7"/>
      <c r="PC60" s="7"/>
      <c r="PD60" s="7"/>
      <c r="PE60" s="7"/>
      <c r="PF60" s="7"/>
      <c r="PG60" s="7"/>
      <c r="PH60" s="7"/>
      <c r="PI60" s="7"/>
      <c r="PJ60" s="7"/>
      <c r="PK60" s="7"/>
      <c r="PL60" s="7"/>
      <c r="PM60" s="7"/>
      <c r="PN60" s="7"/>
      <c r="PO60" s="7"/>
      <c r="PP60" s="7"/>
      <c r="PQ60" s="7"/>
      <c r="PR60" s="7"/>
      <c r="PS60" s="7"/>
      <c r="PT60" s="7"/>
      <c r="PU60" s="7"/>
      <c r="PV60" s="7"/>
      <c r="PW60" s="7"/>
      <c r="PX60" s="7"/>
      <c r="PY60" s="7"/>
      <c r="PZ60" s="7"/>
      <c r="QA60" s="7"/>
      <c r="QB60" s="7"/>
      <c r="QC60" s="7"/>
      <c r="QD60" s="7"/>
      <c r="QE60" s="7"/>
      <c r="QF60" s="7"/>
      <c r="QG60" s="7"/>
      <c r="QH60" s="7"/>
      <c r="QI60" s="7"/>
      <c r="QJ60" s="7"/>
      <c r="QK60" s="7"/>
      <c r="QL60" s="7"/>
      <c r="QM60" s="7"/>
      <c r="QN60" s="7"/>
      <c r="QO60" s="7"/>
      <c r="QP60" s="7"/>
      <c r="QQ60" s="7"/>
      <c r="QR60" s="7"/>
      <c r="QS60" s="7"/>
      <c r="QT60" s="7"/>
      <c r="QU60" s="7"/>
      <c r="QV60" s="7"/>
      <c r="QW60" s="7"/>
      <c r="QX60" s="7"/>
      <c r="QY60" s="7"/>
      <c r="QZ60" s="7"/>
      <c r="RA60" s="7"/>
      <c r="RB60" s="7"/>
      <c r="RC60" s="7"/>
      <c r="RD60" s="7"/>
      <c r="RE60" s="7"/>
      <c r="RF60" s="7"/>
      <c r="RG60" s="7"/>
      <c r="RH60" s="7"/>
      <c r="RI60" s="7"/>
      <c r="RJ60" s="7"/>
      <c r="RK60" s="7"/>
      <c r="RL60" s="7"/>
      <c r="RM60" s="7"/>
      <c r="RN60" s="7"/>
      <c r="RO60" s="7"/>
      <c r="RP60" s="7"/>
      <c r="RQ60" s="7"/>
      <c r="RR60" s="7"/>
      <c r="RS60" s="7"/>
      <c r="RT60" s="7"/>
      <c r="RU60" s="7"/>
      <c r="RV60" s="7"/>
      <c r="RW60" s="7"/>
      <c r="RX60" s="7"/>
      <c r="RY60" s="7"/>
      <c r="RZ60" s="7"/>
      <c r="SA60" s="7"/>
      <c r="SB60" s="7"/>
      <c r="SC60" s="7"/>
      <c r="SD60" s="7"/>
      <c r="SE60" s="7"/>
      <c r="SF60" s="7"/>
      <c r="SG60" s="7"/>
      <c r="SH60" s="7"/>
      <c r="SI60" s="7"/>
      <c r="SJ60" s="7"/>
      <c r="SK60" s="7"/>
      <c r="SL60" s="7"/>
      <c r="SM60" s="7"/>
      <c r="SN60" s="7"/>
      <c r="SO60" s="7"/>
      <c r="SP60" s="7"/>
      <c r="SQ60" s="7"/>
      <c r="SR60" s="7"/>
      <c r="SS60" s="7"/>
      <c r="ST60" s="7"/>
      <c r="SU60" s="7"/>
      <c r="SV60" s="7"/>
      <c r="SW60" s="7"/>
    </row>
    <row r="61" spans="1:517" s="1" customFormat="1" ht="17.25" customHeight="1">
      <c r="A61" s="15"/>
      <c r="B61" s="138"/>
      <c r="C61" s="138"/>
      <c r="D61" s="102"/>
      <c r="E61" s="103" t="s">
        <v>6</v>
      </c>
      <c r="F61" s="103" t="s">
        <v>10</v>
      </c>
      <c r="G61" s="103" t="s">
        <v>7</v>
      </c>
      <c r="H61" s="20" t="s">
        <v>10</v>
      </c>
      <c r="I61" s="139"/>
      <c r="J61" s="13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7"/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  <c r="LY61" s="7"/>
      <c r="LZ61" s="7"/>
      <c r="MA61" s="7"/>
      <c r="MB61" s="7"/>
      <c r="MC61" s="7"/>
      <c r="MD61" s="7"/>
      <c r="ME61" s="7"/>
      <c r="MF61" s="7"/>
      <c r="MG61" s="7"/>
      <c r="MH61" s="7"/>
      <c r="MI61" s="7"/>
      <c r="MJ61" s="7"/>
      <c r="MK61" s="7"/>
      <c r="ML61" s="7"/>
      <c r="MM61" s="7"/>
      <c r="MN61" s="7"/>
      <c r="MO61" s="7"/>
      <c r="MP61" s="7"/>
      <c r="MQ61" s="7"/>
      <c r="MR61" s="7"/>
      <c r="MS61" s="7"/>
      <c r="MT61" s="7"/>
      <c r="MU61" s="7"/>
      <c r="MV61" s="7"/>
      <c r="MW61" s="7"/>
      <c r="MX61" s="7"/>
      <c r="MY61" s="7"/>
      <c r="MZ61" s="7"/>
      <c r="NA61" s="7"/>
      <c r="NB61" s="7"/>
      <c r="NC61" s="7"/>
      <c r="ND61" s="7"/>
      <c r="NE61" s="7"/>
      <c r="NF61" s="7"/>
      <c r="NG61" s="7"/>
      <c r="NH61" s="7"/>
      <c r="NI61" s="7"/>
      <c r="NJ61" s="7"/>
      <c r="NK61" s="7"/>
      <c r="NL61" s="7"/>
      <c r="NM61" s="7"/>
      <c r="NN61" s="7"/>
      <c r="NO61" s="7"/>
      <c r="NP61" s="7"/>
      <c r="NQ61" s="7"/>
      <c r="NR61" s="7"/>
      <c r="NS61" s="7"/>
      <c r="NT61" s="7"/>
      <c r="NU61" s="7"/>
      <c r="NV61" s="7"/>
      <c r="NW61" s="7"/>
      <c r="NX61" s="7"/>
      <c r="NY61" s="7"/>
      <c r="NZ61" s="7"/>
      <c r="OA61" s="7"/>
      <c r="OB61" s="7"/>
      <c r="OC61" s="7"/>
      <c r="OD61" s="7"/>
      <c r="OE61" s="7"/>
      <c r="OF61" s="7"/>
      <c r="OG61" s="7"/>
      <c r="OH61" s="7"/>
      <c r="OI61" s="7"/>
      <c r="OJ61" s="7"/>
      <c r="OK61" s="7"/>
      <c r="OL61" s="7"/>
      <c r="OM61" s="7"/>
      <c r="ON61" s="7"/>
      <c r="OO61" s="7"/>
      <c r="OP61" s="7"/>
      <c r="OQ61" s="7"/>
      <c r="OR61" s="7"/>
      <c r="OS61" s="7"/>
      <c r="OT61" s="7"/>
      <c r="OU61" s="7"/>
      <c r="OV61" s="7"/>
      <c r="OW61" s="7"/>
      <c r="OX61" s="7"/>
      <c r="OY61" s="7"/>
      <c r="OZ61" s="7"/>
      <c r="PA61" s="7"/>
      <c r="PB61" s="7"/>
      <c r="PC61" s="7"/>
      <c r="PD61" s="7"/>
      <c r="PE61" s="7"/>
      <c r="PF61" s="7"/>
      <c r="PG61" s="7"/>
      <c r="PH61" s="7"/>
      <c r="PI61" s="7"/>
      <c r="PJ61" s="7"/>
      <c r="PK61" s="7"/>
      <c r="PL61" s="7"/>
      <c r="PM61" s="7"/>
      <c r="PN61" s="7"/>
      <c r="PO61" s="7"/>
      <c r="PP61" s="7"/>
      <c r="PQ61" s="7"/>
      <c r="PR61" s="7"/>
      <c r="PS61" s="7"/>
      <c r="PT61" s="7"/>
      <c r="PU61" s="7"/>
      <c r="PV61" s="7"/>
      <c r="PW61" s="7"/>
      <c r="PX61" s="7"/>
      <c r="PY61" s="7"/>
      <c r="PZ61" s="7"/>
      <c r="QA61" s="7"/>
      <c r="QB61" s="7"/>
      <c r="QC61" s="7"/>
      <c r="QD61" s="7"/>
      <c r="QE61" s="7"/>
      <c r="QF61" s="7"/>
      <c r="QG61" s="7"/>
      <c r="QH61" s="7"/>
      <c r="QI61" s="7"/>
      <c r="QJ61" s="7"/>
      <c r="QK61" s="7"/>
      <c r="QL61" s="7"/>
      <c r="QM61" s="7"/>
      <c r="QN61" s="7"/>
      <c r="QO61" s="7"/>
      <c r="QP61" s="7"/>
      <c r="QQ61" s="7"/>
      <c r="QR61" s="7"/>
      <c r="QS61" s="7"/>
      <c r="QT61" s="7"/>
      <c r="QU61" s="7"/>
      <c r="QV61" s="7"/>
      <c r="QW61" s="7"/>
      <c r="QX61" s="7"/>
      <c r="QY61" s="7"/>
      <c r="QZ61" s="7"/>
      <c r="RA61" s="7"/>
      <c r="RB61" s="7"/>
      <c r="RC61" s="7"/>
      <c r="RD61" s="7"/>
      <c r="RE61" s="7"/>
      <c r="RF61" s="7"/>
      <c r="RG61" s="7"/>
      <c r="RH61" s="7"/>
      <c r="RI61" s="7"/>
      <c r="RJ61" s="7"/>
      <c r="RK61" s="7"/>
      <c r="RL61" s="7"/>
      <c r="RM61" s="7"/>
      <c r="RN61" s="7"/>
      <c r="RO61" s="7"/>
      <c r="RP61" s="7"/>
      <c r="RQ61" s="7"/>
      <c r="RR61" s="7"/>
      <c r="RS61" s="7"/>
      <c r="RT61" s="7"/>
      <c r="RU61" s="7"/>
      <c r="RV61" s="7"/>
      <c r="RW61" s="7"/>
      <c r="RX61" s="7"/>
      <c r="RY61" s="7"/>
      <c r="RZ61" s="7"/>
      <c r="SA61" s="7"/>
      <c r="SB61" s="7"/>
      <c r="SC61" s="7"/>
      <c r="SD61" s="7"/>
      <c r="SE61" s="7"/>
      <c r="SF61" s="7"/>
      <c r="SG61" s="7"/>
      <c r="SH61" s="7"/>
      <c r="SI61" s="7"/>
      <c r="SJ61" s="7"/>
      <c r="SK61" s="7"/>
      <c r="SL61" s="7"/>
      <c r="SM61" s="7"/>
      <c r="SN61" s="7"/>
      <c r="SO61" s="7"/>
      <c r="SP61" s="7"/>
      <c r="SQ61" s="7"/>
      <c r="SR61" s="7"/>
      <c r="SS61" s="7"/>
      <c r="ST61" s="7"/>
      <c r="SU61" s="7"/>
      <c r="SV61" s="7"/>
      <c r="SW61" s="7"/>
    </row>
    <row r="62" spans="1:517" s="2" customFormat="1" ht="12" customHeight="1">
      <c r="A62" s="15"/>
      <c r="B62" s="21"/>
      <c r="C62" s="50"/>
      <c r="D62" s="50"/>
      <c r="E62" s="51"/>
      <c r="F62" s="51"/>
      <c r="G62" s="52"/>
      <c r="H62" s="53"/>
      <c r="I62" s="54"/>
      <c r="J62" s="78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</row>
    <row r="63" spans="1:517" s="5" customFormat="1" ht="36" customHeight="1">
      <c r="A63" s="28" t="s">
        <v>20</v>
      </c>
      <c r="B63" s="132" t="s">
        <v>23</v>
      </c>
      <c r="C63" s="132"/>
      <c r="D63" s="33"/>
      <c r="E63" s="55"/>
      <c r="F63" s="94"/>
      <c r="G63" s="56"/>
      <c r="H63" s="57"/>
      <c r="I63" s="6">
        <f>SUM(I64:I65)</f>
        <v>234308.1</v>
      </c>
      <c r="J63" s="68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</row>
    <row r="64" spans="1:517" s="2" customFormat="1" ht="24.75" customHeight="1">
      <c r="A64" s="34">
        <v>1</v>
      </c>
      <c r="B64" s="133" t="s">
        <v>40</v>
      </c>
      <c r="C64" s="133"/>
      <c r="D64" s="101" t="s">
        <v>18</v>
      </c>
      <c r="E64" s="23" t="s">
        <v>15</v>
      </c>
      <c r="F64" s="23">
        <v>120</v>
      </c>
      <c r="G64" s="24" t="s">
        <v>19</v>
      </c>
      <c r="H64" s="25">
        <v>415</v>
      </c>
      <c r="I64" s="26">
        <v>234308.1</v>
      </c>
      <c r="J64" s="67" t="s">
        <v>12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</row>
    <row r="65" spans="1:517" s="2" customFormat="1" ht="12.75" customHeight="1">
      <c r="A65" s="34"/>
      <c r="B65" s="21"/>
      <c r="C65" s="22"/>
      <c r="D65" s="101"/>
      <c r="E65" s="23"/>
      <c r="F65" s="23"/>
      <c r="G65" s="24"/>
      <c r="H65" s="25"/>
      <c r="I65" s="26"/>
      <c r="J65" s="67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</row>
    <row r="66" spans="1:517" s="5" customFormat="1" ht="37.5" customHeight="1">
      <c r="A66" s="28" t="s">
        <v>20</v>
      </c>
      <c r="B66" s="130" t="s">
        <v>24</v>
      </c>
      <c r="C66" s="130"/>
      <c r="D66" s="33"/>
      <c r="E66" s="30"/>
      <c r="F66" s="93"/>
      <c r="G66" s="31"/>
      <c r="H66" s="32"/>
      <c r="I66" s="6">
        <f>SUM(I67:I72)</f>
        <v>10195124.57</v>
      </c>
      <c r="J66" s="6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</row>
    <row r="67" spans="1:517" s="1" customFormat="1" ht="42.75" customHeight="1">
      <c r="A67" s="110">
        <v>1</v>
      </c>
      <c r="B67" s="133" t="s">
        <v>41</v>
      </c>
      <c r="C67" s="133"/>
      <c r="D67" s="101" t="s">
        <v>18</v>
      </c>
      <c r="E67" s="23" t="s">
        <v>15</v>
      </c>
      <c r="F67" s="23">
        <v>500</v>
      </c>
      <c r="G67" s="24" t="s">
        <v>16</v>
      </c>
      <c r="H67" s="25">
        <v>519.6</v>
      </c>
      <c r="I67" s="26">
        <v>855479.93</v>
      </c>
      <c r="J67" s="67" t="s">
        <v>48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</row>
    <row r="68" spans="1:517" s="1" customFormat="1" ht="42.75" customHeight="1">
      <c r="A68" s="110">
        <v>2</v>
      </c>
      <c r="B68" s="133" t="s">
        <v>43</v>
      </c>
      <c r="C68" s="133"/>
      <c r="D68" s="101" t="s">
        <v>18</v>
      </c>
      <c r="E68" s="23" t="s">
        <v>15</v>
      </c>
      <c r="F68" s="23">
        <v>5000</v>
      </c>
      <c r="G68" s="24" t="s">
        <v>16</v>
      </c>
      <c r="H68" s="25">
        <v>210</v>
      </c>
      <c r="I68" s="26">
        <v>296757.78</v>
      </c>
      <c r="J68" s="67" t="s">
        <v>48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</row>
    <row r="69" spans="1:517" s="1" customFormat="1" ht="46.5" customHeight="1">
      <c r="A69" s="110">
        <v>3</v>
      </c>
      <c r="B69" s="133" t="s">
        <v>44</v>
      </c>
      <c r="C69" s="133"/>
      <c r="D69" s="101" t="s">
        <v>53</v>
      </c>
      <c r="E69" s="23" t="s">
        <v>15</v>
      </c>
      <c r="F69" s="23">
        <v>5000</v>
      </c>
      <c r="G69" s="24" t="s">
        <v>16</v>
      </c>
      <c r="H69" s="25">
        <v>2000</v>
      </c>
      <c r="I69" s="26">
        <v>2722820.74</v>
      </c>
      <c r="J69" s="67" t="s">
        <v>48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</row>
    <row r="70" spans="1:517" s="1" customFormat="1" ht="48" customHeight="1">
      <c r="A70" s="110">
        <v>4</v>
      </c>
      <c r="B70" s="133" t="s">
        <v>45</v>
      </c>
      <c r="C70" s="133"/>
      <c r="D70" s="101" t="s">
        <v>52</v>
      </c>
      <c r="E70" s="23" t="s">
        <v>15</v>
      </c>
      <c r="F70" s="23">
        <v>200</v>
      </c>
      <c r="G70" s="24" t="s">
        <v>16</v>
      </c>
      <c r="H70" s="25">
        <v>3401</v>
      </c>
      <c r="I70" s="26">
        <v>3055058.99</v>
      </c>
      <c r="J70" s="67" t="s">
        <v>48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</row>
    <row r="71" spans="1:517" s="1" customFormat="1" ht="40.5" customHeight="1">
      <c r="A71" s="110">
        <v>5</v>
      </c>
      <c r="B71" s="133" t="s">
        <v>56</v>
      </c>
      <c r="C71" s="133"/>
      <c r="D71" s="101" t="s">
        <v>18</v>
      </c>
      <c r="E71" s="23" t="s">
        <v>15</v>
      </c>
      <c r="F71" s="23">
        <v>80</v>
      </c>
      <c r="G71" s="24" t="s">
        <v>16</v>
      </c>
      <c r="H71" s="25">
        <v>1051</v>
      </c>
      <c r="I71" s="26">
        <v>1456051.72</v>
      </c>
      <c r="J71" s="67" t="s">
        <v>48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  <c r="ON71" s="7"/>
      <c r="OO71" s="7"/>
      <c r="OP71" s="7"/>
      <c r="OQ71" s="7"/>
      <c r="OR71" s="7"/>
      <c r="OS71" s="7"/>
      <c r="OT71" s="7"/>
      <c r="OU71" s="7"/>
      <c r="OV71" s="7"/>
      <c r="OW71" s="7"/>
      <c r="OX71" s="7"/>
      <c r="OY71" s="7"/>
      <c r="OZ71" s="7"/>
      <c r="PA71" s="7"/>
      <c r="PB71" s="7"/>
      <c r="PC71" s="7"/>
      <c r="PD71" s="7"/>
      <c r="PE71" s="7"/>
      <c r="PF71" s="7"/>
      <c r="PG71" s="7"/>
      <c r="PH71" s="7"/>
      <c r="PI71" s="7"/>
      <c r="PJ71" s="7"/>
      <c r="PK71" s="7"/>
      <c r="PL71" s="7"/>
      <c r="PM71" s="7"/>
      <c r="PN71" s="7"/>
      <c r="PO71" s="7"/>
      <c r="PP71" s="7"/>
      <c r="PQ71" s="7"/>
      <c r="PR71" s="7"/>
      <c r="PS71" s="7"/>
      <c r="PT71" s="7"/>
      <c r="PU71" s="7"/>
      <c r="PV71" s="7"/>
      <c r="PW71" s="7"/>
      <c r="PX71" s="7"/>
      <c r="PY71" s="7"/>
      <c r="PZ71" s="7"/>
      <c r="QA71" s="7"/>
      <c r="QB71" s="7"/>
      <c r="QC71" s="7"/>
      <c r="QD71" s="7"/>
      <c r="QE71" s="7"/>
      <c r="QF71" s="7"/>
      <c r="QG71" s="7"/>
      <c r="QH71" s="7"/>
      <c r="QI71" s="7"/>
      <c r="QJ71" s="7"/>
      <c r="QK71" s="7"/>
      <c r="QL71" s="7"/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  <c r="QZ71" s="7"/>
      <c r="RA71" s="7"/>
      <c r="RB71" s="7"/>
      <c r="RC71" s="7"/>
      <c r="RD71" s="7"/>
      <c r="RE71" s="7"/>
      <c r="RF71" s="7"/>
      <c r="RG71" s="7"/>
      <c r="RH71" s="7"/>
      <c r="RI71" s="7"/>
      <c r="RJ71" s="7"/>
      <c r="RK71" s="7"/>
      <c r="RL71" s="7"/>
      <c r="RM71" s="7"/>
      <c r="RN71" s="7"/>
      <c r="RO71" s="7"/>
      <c r="RP71" s="7"/>
      <c r="RQ71" s="7"/>
      <c r="RR71" s="7"/>
      <c r="RS71" s="7"/>
      <c r="RT71" s="7"/>
      <c r="RU71" s="7"/>
      <c r="RV71" s="7"/>
      <c r="RW71" s="7"/>
      <c r="RX71" s="7"/>
      <c r="RY71" s="7"/>
      <c r="RZ71" s="7"/>
      <c r="SA71" s="7"/>
      <c r="SB71" s="7"/>
      <c r="SC71" s="7"/>
      <c r="SD71" s="7"/>
      <c r="SE71" s="7"/>
      <c r="SF71" s="7"/>
      <c r="SG71" s="7"/>
      <c r="SH71" s="7"/>
      <c r="SI71" s="7"/>
      <c r="SJ71" s="7"/>
      <c r="SK71" s="7"/>
      <c r="SL71" s="7"/>
      <c r="SM71" s="7"/>
      <c r="SN71" s="7"/>
      <c r="SO71" s="7"/>
      <c r="SP71" s="7"/>
      <c r="SQ71" s="7"/>
      <c r="SR71" s="7"/>
      <c r="SS71" s="7"/>
      <c r="ST71" s="7"/>
      <c r="SU71" s="7"/>
      <c r="SV71" s="7"/>
      <c r="SW71" s="7"/>
    </row>
    <row r="72" spans="1:517" s="1" customFormat="1" ht="40.5" customHeight="1">
      <c r="A72" s="110">
        <v>6</v>
      </c>
      <c r="B72" s="133" t="s">
        <v>81</v>
      </c>
      <c r="C72" s="133"/>
      <c r="D72" s="101" t="s">
        <v>18</v>
      </c>
      <c r="E72" s="23" t="s">
        <v>15</v>
      </c>
      <c r="F72" s="23">
        <v>200</v>
      </c>
      <c r="G72" s="24" t="s">
        <v>16</v>
      </c>
      <c r="H72" s="25">
        <v>1306.8</v>
      </c>
      <c r="I72" s="26">
        <v>1808955.41</v>
      </c>
      <c r="J72" s="67" t="s">
        <v>48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7"/>
      <c r="NH72" s="7"/>
      <c r="NI72" s="7"/>
      <c r="NJ72" s="7"/>
      <c r="NK72" s="7"/>
      <c r="NL72" s="7"/>
      <c r="NM72" s="7"/>
      <c r="NN72" s="7"/>
      <c r="NO72" s="7"/>
      <c r="NP72" s="7"/>
      <c r="NQ72" s="7"/>
      <c r="NR72" s="7"/>
      <c r="NS72" s="7"/>
      <c r="NT72" s="7"/>
      <c r="NU72" s="7"/>
      <c r="NV72" s="7"/>
      <c r="NW72" s="7"/>
      <c r="NX72" s="7"/>
      <c r="NY72" s="7"/>
      <c r="NZ72" s="7"/>
      <c r="OA72" s="7"/>
      <c r="OB72" s="7"/>
      <c r="OC72" s="7"/>
      <c r="OD72" s="7"/>
      <c r="OE72" s="7"/>
      <c r="OF72" s="7"/>
      <c r="OG72" s="7"/>
      <c r="OH72" s="7"/>
      <c r="OI72" s="7"/>
      <c r="OJ72" s="7"/>
      <c r="OK72" s="7"/>
      <c r="OL72" s="7"/>
      <c r="OM72" s="7"/>
      <c r="ON72" s="7"/>
      <c r="OO72" s="7"/>
      <c r="OP72" s="7"/>
      <c r="OQ72" s="7"/>
      <c r="OR72" s="7"/>
      <c r="OS72" s="7"/>
      <c r="OT72" s="7"/>
      <c r="OU72" s="7"/>
      <c r="OV72" s="7"/>
      <c r="OW72" s="7"/>
      <c r="OX72" s="7"/>
      <c r="OY72" s="7"/>
      <c r="OZ72" s="7"/>
      <c r="PA72" s="7"/>
      <c r="PB72" s="7"/>
      <c r="PC72" s="7"/>
      <c r="PD72" s="7"/>
      <c r="PE72" s="7"/>
      <c r="PF72" s="7"/>
      <c r="PG72" s="7"/>
      <c r="PH72" s="7"/>
      <c r="PI72" s="7"/>
      <c r="PJ72" s="7"/>
      <c r="PK72" s="7"/>
      <c r="PL72" s="7"/>
      <c r="PM72" s="7"/>
      <c r="PN72" s="7"/>
      <c r="PO72" s="7"/>
      <c r="PP72" s="7"/>
      <c r="PQ72" s="7"/>
      <c r="PR72" s="7"/>
      <c r="PS72" s="7"/>
      <c r="PT72" s="7"/>
      <c r="PU72" s="7"/>
      <c r="PV72" s="7"/>
      <c r="PW72" s="7"/>
      <c r="PX72" s="7"/>
      <c r="PY72" s="7"/>
      <c r="PZ72" s="7"/>
      <c r="QA72" s="7"/>
      <c r="QB72" s="7"/>
      <c r="QC72" s="7"/>
      <c r="QD72" s="7"/>
      <c r="QE72" s="7"/>
      <c r="QF72" s="7"/>
      <c r="QG72" s="7"/>
      <c r="QH72" s="7"/>
      <c r="QI72" s="7"/>
      <c r="QJ72" s="7"/>
      <c r="QK72" s="7"/>
      <c r="QL72" s="7"/>
      <c r="QM72" s="7"/>
      <c r="QN72" s="7"/>
      <c r="QO72" s="7"/>
      <c r="QP72" s="7"/>
      <c r="QQ72" s="7"/>
      <c r="QR72" s="7"/>
      <c r="QS72" s="7"/>
      <c r="QT72" s="7"/>
      <c r="QU72" s="7"/>
      <c r="QV72" s="7"/>
      <c r="QW72" s="7"/>
      <c r="QX72" s="7"/>
      <c r="QY72" s="7"/>
      <c r="QZ72" s="7"/>
      <c r="RA72" s="7"/>
      <c r="RB72" s="7"/>
      <c r="RC72" s="7"/>
      <c r="RD72" s="7"/>
      <c r="RE72" s="7"/>
      <c r="RF72" s="7"/>
      <c r="RG72" s="7"/>
      <c r="RH72" s="7"/>
      <c r="RI72" s="7"/>
      <c r="RJ72" s="7"/>
      <c r="RK72" s="7"/>
      <c r="RL72" s="7"/>
      <c r="RM72" s="7"/>
      <c r="RN72" s="7"/>
      <c r="RO72" s="7"/>
      <c r="RP72" s="7"/>
      <c r="RQ72" s="7"/>
      <c r="RR72" s="7"/>
      <c r="RS72" s="7"/>
      <c r="RT72" s="7"/>
      <c r="RU72" s="7"/>
      <c r="RV72" s="7"/>
      <c r="RW72" s="7"/>
      <c r="RX72" s="7"/>
      <c r="RY72" s="7"/>
      <c r="RZ72" s="7"/>
      <c r="SA72" s="7"/>
      <c r="SB72" s="7"/>
      <c r="SC72" s="7"/>
      <c r="SD72" s="7"/>
      <c r="SE72" s="7"/>
      <c r="SF72" s="7"/>
      <c r="SG72" s="7"/>
      <c r="SH72" s="7"/>
      <c r="SI72" s="7"/>
      <c r="SJ72" s="7"/>
      <c r="SK72" s="7"/>
      <c r="SL72" s="7"/>
      <c r="SM72" s="7"/>
      <c r="SN72" s="7"/>
      <c r="SO72" s="7"/>
      <c r="SP72" s="7"/>
      <c r="SQ72" s="7"/>
      <c r="SR72" s="7"/>
      <c r="SS72" s="7"/>
      <c r="ST72" s="7"/>
      <c r="SU72" s="7"/>
      <c r="SV72" s="7"/>
      <c r="SW72" s="7"/>
    </row>
    <row r="73" spans="1:517" s="5" customFormat="1" ht="37.5" customHeight="1">
      <c r="A73" s="28" t="s">
        <v>20</v>
      </c>
      <c r="B73" s="130" t="s">
        <v>58</v>
      </c>
      <c r="C73" s="130"/>
      <c r="D73" s="33"/>
      <c r="E73" s="30"/>
      <c r="F73" s="93"/>
      <c r="G73" s="31"/>
      <c r="H73" s="32"/>
      <c r="I73" s="6">
        <f>SUM(I74)</f>
        <v>755628.39</v>
      </c>
      <c r="J73" s="6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7"/>
      <c r="NB73" s="7"/>
      <c r="NC73" s="7"/>
      <c r="ND73" s="7"/>
      <c r="NE73" s="7"/>
      <c r="NF73" s="7"/>
      <c r="NG73" s="7"/>
      <c r="NH73" s="7"/>
      <c r="NI73" s="7"/>
      <c r="NJ73" s="7"/>
      <c r="NK73" s="7"/>
      <c r="NL73" s="7"/>
      <c r="NM73" s="7"/>
      <c r="NN73" s="7"/>
      <c r="NO73" s="7"/>
      <c r="NP73" s="7"/>
      <c r="NQ73" s="7"/>
      <c r="NR73" s="7"/>
      <c r="NS73" s="7"/>
      <c r="NT73" s="7"/>
      <c r="NU73" s="7"/>
      <c r="NV73" s="7"/>
      <c r="NW73" s="7"/>
      <c r="NX73" s="7"/>
      <c r="NY73" s="7"/>
      <c r="NZ73" s="7"/>
      <c r="OA73" s="7"/>
      <c r="OB73" s="7"/>
      <c r="OC73" s="7"/>
      <c r="OD73" s="7"/>
      <c r="OE73" s="7"/>
      <c r="OF73" s="7"/>
      <c r="OG73" s="7"/>
      <c r="OH73" s="7"/>
      <c r="OI73" s="7"/>
      <c r="OJ73" s="7"/>
      <c r="OK73" s="7"/>
      <c r="OL73" s="7"/>
      <c r="OM73" s="7"/>
      <c r="ON73" s="7"/>
      <c r="OO73" s="7"/>
      <c r="OP73" s="7"/>
      <c r="OQ73" s="7"/>
      <c r="OR73" s="7"/>
      <c r="OS73" s="7"/>
      <c r="OT73" s="7"/>
      <c r="OU73" s="7"/>
      <c r="OV73" s="7"/>
      <c r="OW73" s="7"/>
      <c r="OX73" s="7"/>
      <c r="OY73" s="7"/>
      <c r="OZ73" s="7"/>
      <c r="PA73" s="7"/>
      <c r="PB73" s="7"/>
      <c r="PC73" s="7"/>
      <c r="PD73" s="7"/>
      <c r="PE73" s="7"/>
      <c r="PF73" s="7"/>
      <c r="PG73" s="7"/>
      <c r="PH73" s="7"/>
      <c r="PI73" s="7"/>
      <c r="PJ73" s="7"/>
      <c r="PK73" s="7"/>
      <c r="PL73" s="7"/>
      <c r="PM73" s="7"/>
      <c r="PN73" s="7"/>
      <c r="PO73" s="7"/>
      <c r="PP73" s="7"/>
      <c r="PQ73" s="7"/>
      <c r="PR73" s="7"/>
      <c r="PS73" s="7"/>
      <c r="PT73" s="7"/>
      <c r="PU73" s="7"/>
      <c r="PV73" s="7"/>
      <c r="PW73" s="7"/>
      <c r="PX73" s="7"/>
      <c r="PY73" s="7"/>
      <c r="PZ73" s="7"/>
      <c r="QA73" s="7"/>
      <c r="QB73" s="7"/>
      <c r="QC73" s="7"/>
      <c r="QD73" s="7"/>
      <c r="QE73" s="7"/>
      <c r="QF73" s="7"/>
      <c r="QG73" s="7"/>
      <c r="QH73" s="7"/>
      <c r="QI73" s="7"/>
      <c r="QJ73" s="7"/>
      <c r="QK73" s="7"/>
      <c r="QL73" s="7"/>
      <c r="QM73" s="7"/>
      <c r="QN73" s="7"/>
      <c r="QO73" s="7"/>
      <c r="QP73" s="7"/>
      <c r="QQ73" s="7"/>
      <c r="QR73" s="7"/>
      <c r="QS73" s="7"/>
      <c r="QT73" s="7"/>
      <c r="QU73" s="7"/>
      <c r="QV73" s="7"/>
      <c r="QW73" s="7"/>
      <c r="QX73" s="7"/>
      <c r="QY73" s="7"/>
      <c r="QZ73" s="7"/>
      <c r="RA73" s="7"/>
      <c r="RB73" s="7"/>
      <c r="RC73" s="7"/>
      <c r="RD73" s="7"/>
      <c r="RE73" s="7"/>
      <c r="RF73" s="7"/>
      <c r="RG73" s="7"/>
      <c r="RH73" s="7"/>
      <c r="RI73" s="7"/>
      <c r="RJ73" s="7"/>
      <c r="RK73" s="7"/>
      <c r="RL73" s="7"/>
      <c r="RM73" s="7"/>
      <c r="RN73" s="7"/>
      <c r="RO73" s="7"/>
      <c r="RP73" s="7"/>
      <c r="RQ73" s="7"/>
      <c r="RR73" s="7"/>
      <c r="RS73" s="7"/>
      <c r="RT73" s="7"/>
      <c r="RU73" s="7"/>
      <c r="RV73" s="7"/>
      <c r="RW73" s="7"/>
      <c r="RX73" s="7"/>
      <c r="RY73" s="7"/>
      <c r="RZ73" s="7"/>
      <c r="SA73" s="7"/>
      <c r="SB73" s="7"/>
      <c r="SC73" s="7"/>
      <c r="SD73" s="7"/>
      <c r="SE73" s="7"/>
      <c r="SF73" s="7"/>
      <c r="SG73" s="7"/>
      <c r="SH73" s="7"/>
      <c r="SI73" s="7"/>
      <c r="SJ73" s="7"/>
      <c r="SK73" s="7"/>
      <c r="SL73" s="7"/>
      <c r="SM73" s="7"/>
      <c r="SN73" s="7"/>
      <c r="SO73" s="7"/>
      <c r="SP73" s="7"/>
      <c r="SQ73" s="7"/>
      <c r="SR73" s="7"/>
      <c r="SS73" s="7"/>
      <c r="ST73" s="7"/>
      <c r="SU73" s="7"/>
      <c r="SV73" s="7"/>
      <c r="SW73" s="7"/>
    </row>
    <row r="74" spans="1:517" s="2" customFormat="1" ht="30.75" customHeight="1">
      <c r="A74" s="34"/>
      <c r="B74" s="133" t="s">
        <v>59</v>
      </c>
      <c r="C74" s="133"/>
      <c r="D74" s="133" t="s">
        <v>60</v>
      </c>
      <c r="E74" s="133"/>
      <c r="F74" s="133"/>
      <c r="G74" s="133"/>
      <c r="H74" s="133"/>
      <c r="I74" s="26">
        <v>755628.39</v>
      </c>
      <c r="J74" s="67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</row>
    <row r="75" spans="1:517" s="2" customFormat="1" ht="18" customHeight="1">
      <c r="A75" s="34"/>
      <c r="B75" s="22"/>
      <c r="C75" s="22"/>
      <c r="D75" s="22"/>
      <c r="E75" s="22"/>
      <c r="F75" s="105"/>
      <c r="G75" s="22"/>
      <c r="H75" s="22"/>
      <c r="I75" s="26"/>
      <c r="J75" s="67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</row>
    <row r="76" spans="1:517" s="5" customFormat="1" ht="30.75" customHeight="1">
      <c r="A76" s="28" t="s">
        <v>20</v>
      </c>
      <c r="B76" s="130" t="s">
        <v>27</v>
      </c>
      <c r="C76" s="130"/>
      <c r="D76" s="33"/>
      <c r="E76" s="30"/>
      <c r="F76" s="93"/>
      <c r="G76" s="31"/>
      <c r="H76" s="32"/>
      <c r="I76" s="6">
        <v>503752.26</v>
      </c>
      <c r="J76" s="6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  <c r="ON76" s="7"/>
      <c r="OO76" s="7"/>
      <c r="OP76" s="7"/>
      <c r="OQ76" s="7"/>
      <c r="OR76" s="7"/>
      <c r="OS76" s="7"/>
      <c r="OT76" s="7"/>
      <c r="OU76" s="7"/>
      <c r="OV76" s="7"/>
      <c r="OW76" s="7"/>
      <c r="OX76" s="7"/>
      <c r="OY76" s="7"/>
      <c r="OZ76" s="7"/>
      <c r="PA76" s="7"/>
      <c r="PB76" s="7"/>
      <c r="PC76" s="7"/>
      <c r="PD76" s="7"/>
      <c r="PE76" s="7"/>
      <c r="PF76" s="7"/>
      <c r="PG76" s="7"/>
      <c r="PH76" s="7"/>
      <c r="PI76" s="7"/>
      <c r="PJ76" s="7"/>
      <c r="PK76" s="7"/>
      <c r="PL76" s="7"/>
      <c r="PM76" s="7"/>
      <c r="PN76" s="7"/>
      <c r="PO76" s="7"/>
      <c r="PP76" s="7"/>
      <c r="PQ76" s="7"/>
      <c r="PR76" s="7"/>
      <c r="PS76" s="7"/>
      <c r="PT76" s="7"/>
      <c r="PU76" s="7"/>
      <c r="PV76" s="7"/>
      <c r="PW76" s="7"/>
      <c r="PX76" s="7"/>
      <c r="PY76" s="7"/>
      <c r="PZ76" s="7"/>
      <c r="QA76" s="7"/>
      <c r="QB76" s="7"/>
      <c r="QC76" s="7"/>
      <c r="QD76" s="7"/>
      <c r="QE76" s="7"/>
      <c r="QF76" s="7"/>
      <c r="QG76" s="7"/>
      <c r="QH76" s="7"/>
      <c r="QI76" s="7"/>
      <c r="QJ76" s="7"/>
      <c r="QK76" s="7"/>
      <c r="QL76" s="7"/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  <c r="QZ76" s="7"/>
      <c r="RA76" s="7"/>
      <c r="RB76" s="7"/>
      <c r="RC76" s="7"/>
      <c r="RD76" s="7"/>
      <c r="RE76" s="7"/>
      <c r="RF76" s="7"/>
      <c r="RG76" s="7"/>
      <c r="RH76" s="7"/>
      <c r="RI76" s="7"/>
      <c r="RJ76" s="7"/>
      <c r="RK76" s="7"/>
      <c r="RL76" s="7"/>
      <c r="RM76" s="7"/>
      <c r="RN76" s="7"/>
      <c r="RO76" s="7"/>
      <c r="RP76" s="7"/>
      <c r="RQ76" s="7"/>
      <c r="RR76" s="7"/>
      <c r="RS76" s="7"/>
      <c r="RT76" s="7"/>
      <c r="RU76" s="7"/>
      <c r="RV76" s="7"/>
      <c r="RW76" s="7"/>
      <c r="RX76" s="7"/>
      <c r="RY76" s="7"/>
      <c r="RZ76" s="7"/>
      <c r="SA76" s="7"/>
      <c r="SB76" s="7"/>
      <c r="SC76" s="7"/>
      <c r="SD76" s="7"/>
      <c r="SE76" s="7"/>
      <c r="SF76" s="7"/>
      <c r="SG76" s="7"/>
      <c r="SH76" s="7"/>
      <c r="SI76" s="7"/>
      <c r="SJ76" s="7"/>
      <c r="SK76" s="7"/>
      <c r="SL76" s="7"/>
      <c r="SM76" s="7"/>
      <c r="SN76" s="7"/>
      <c r="SO76" s="7"/>
      <c r="SP76" s="7"/>
      <c r="SQ76" s="7"/>
      <c r="SR76" s="7"/>
      <c r="SS76" s="7"/>
      <c r="ST76" s="7"/>
      <c r="SU76" s="7"/>
      <c r="SV76" s="7"/>
      <c r="SW76" s="7"/>
    </row>
    <row r="77" spans="1:517" s="2" customFormat="1" ht="30.75" customHeight="1">
      <c r="A77" s="34"/>
      <c r="B77" s="105"/>
      <c r="C77" s="105" t="s">
        <v>25</v>
      </c>
      <c r="D77" s="133" t="s">
        <v>26</v>
      </c>
      <c r="E77" s="133"/>
      <c r="F77" s="133"/>
      <c r="G77" s="133"/>
      <c r="H77" s="133"/>
      <c r="I77" s="26">
        <v>503752.26</v>
      </c>
      <c r="J77" s="67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</row>
    <row r="78" spans="1:10" ht="12.75">
      <c r="A78" s="15"/>
      <c r="B78" s="14"/>
      <c r="C78" s="14"/>
      <c r="D78" s="14"/>
      <c r="E78" s="14"/>
      <c r="F78" s="45"/>
      <c r="G78" s="14"/>
      <c r="H78" s="14"/>
      <c r="I78" s="14"/>
      <c r="J78" s="17"/>
    </row>
    <row r="79" spans="1:15" s="1" customFormat="1" ht="13.5" customHeight="1">
      <c r="A79" s="15"/>
      <c r="B79" s="14"/>
      <c r="C79" s="14"/>
      <c r="D79" s="14"/>
      <c r="E79" s="139" t="s">
        <v>9</v>
      </c>
      <c r="F79" s="139"/>
      <c r="G79" s="139"/>
      <c r="H79" s="139"/>
      <c r="I79" s="140">
        <f>SUM(I76,I73,I66,I63,I38,I13)</f>
        <v>14778645.69</v>
      </c>
      <c r="J79" s="79"/>
      <c r="K79" s="7"/>
      <c r="L79" s="7"/>
      <c r="M79" s="7"/>
      <c r="N79" s="7"/>
      <c r="O79" s="7"/>
    </row>
    <row r="80" spans="1:15" s="1" customFormat="1" ht="6" customHeight="1">
      <c r="A80" s="15"/>
      <c r="B80" s="14"/>
      <c r="C80" s="14"/>
      <c r="D80" s="14"/>
      <c r="E80" s="139"/>
      <c r="F80" s="139"/>
      <c r="G80" s="139"/>
      <c r="H80" s="139"/>
      <c r="I80" s="140"/>
      <c r="J80" s="79"/>
      <c r="K80" s="7"/>
      <c r="L80" s="7"/>
      <c r="M80" s="7"/>
      <c r="N80" s="7"/>
      <c r="O80" s="7"/>
    </row>
    <row r="81" spans="1:15" s="1" customFormat="1" ht="32.25" customHeight="1">
      <c r="A81" s="15"/>
      <c r="B81" s="14"/>
      <c r="C81" s="141" t="s">
        <v>17</v>
      </c>
      <c r="D81" s="141"/>
      <c r="E81" s="141"/>
      <c r="F81" s="141"/>
      <c r="G81" s="141"/>
      <c r="H81" s="141"/>
      <c r="I81" s="141"/>
      <c r="J81" s="79"/>
      <c r="K81" s="7"/>
      <c r="L81" s="7"/>
      <c r="M81" s="7"/>
      <c r="N81" s="7"/>
      <c r="O81" s="7"/>
    </row>
    <row r="82" spans="1:15" s="1" customFormat="1" ht="6" customHeight="1" thickBot="1">
      <c r="A82" s="59"/>
      <c r="B82" s="60"/>
      <c r="C82" s="60"/>
      <c r="D82" s="61"/>
      <c r="E82" s="62"/>
      <c r="F82" s="95"/>
      <c r="G82" s="62"/>
      <c r="H82" s="63"/>
      <c r="I82" s="64"/>
      <c r="J82" s="80"/>
      <c r="K82" s="7"/>
      <c r="L82" s="7"/>
      <c r="M82" s="7"/>
      <c r="N82" s="7"/>
      <c r="O82" s="7"/>
    </row>
    <row r="83" spans="1:10" ht="13.5" thickTop="1">
      <c r="A83" s="58"/>
      <c r="B83" s="58"/>
      <c r="C83" s="58"/>
      <c r="D83" s="58"/>
      <c r="E83" s="58"/>
      <c r="F83" s="96"/>
      <c r="G83" s="58"/>
      <c r="H83" s="58"/>
      <c r="I83" s="58"/>
      <c r="J83" s="58"/>
    </row>
    <row r="84" spans="1:10" ht="12.75">
      <c r="A84" s="58"/>
      <c r="B84" s="58"/>
      <c r="C84" s="58"/>
      <c r="D84" s="58"/>
      <c r="E84" s="58"/>
      <c r="F84" s="96"/>
      <c r="G84" s="58"/>
      <c r="H84" s="58"/>
      <c r="I84" s="58"/>
      <c r="J84" s="58"/>
    </row>
  </sheetData>
  <mergeCells count="55">
    <mergeCell ref="E79:H80"/>
    <mergeCell ref="I79:I80"/>
    <mergeCell ref="C81:I81"/>
    <mergeCell ref="B17:C17"/>
    <mergeCell ref="B18:C18"/>
    <mergeCell ref="B41:C41"/>
    <mergeCell ref="B42:C42"/>
    <mergeCell ref="B68:C68"/>
    <mergeCell ref="B69:C69"/>
    <mergeCell ref="B70:C70"/>
    <mergeCell ref="B71:C71"/>
    <mergeCell ref="B72:C72"/>
    <mergeCell ref="B76:C76"/>
    <mergeCell ref="C54:I54"/>
    <mergeCell ref="C55:I55"/>
    <mergeCell ref="B63:C63"/>
    <mergeCell ref="B64:C64"/>
    <mergeCell ref="B66:C66"/>
    <mergeCell ref="B67:C67"/>
    <mergeCell ref="D77:H77"/>
    <mergeCell ref="C56:I56"/>
    <mergeCell ref="B60:C61"/>
    <mergeCell ref="E60:H60"/>
    <mergeCell ref="I60:I61"/>
    <mergeCell ref="B73:C73"/>
    <mergeCell ref="D74:H74"/>
    <mergeCell ref="B74:C74"/>
    <mergeCell ref="B44:C44"/>
    <mergeCell ref="B36:C37"/>
    <mergeCell ref="E36:H36"/>
    <mergeCell ref="I36:I37"/>
    <mergeCell ref="J60:J61"/>
    <mergeCell ref="J36:J37"/>
    <mergeCell ref="B38:C38"/>
    <mergeCell ref="B39:C39"/>
    <mergeCell ref="B40:C40"/>
    <mergeCell ref="B43:C43"/>
    <mergeCell ref="J9:J10"/>
    <mergeCell ref="B13:C13"/>
    <mergeCell ref="B14:C14"/>
    <mergeCell ref="B15:C15"/>
    <mergeCell ref="B16:C16"/>
    <mergeCell ref="B19:C19"/>
    <mergeCell ref="C3:I3"/>
    <mergeCell ref="C4:I4"/>
    <mergeCell ref="C5:I5"/>
    <mergeCell ref="B7:C7"/>
    <mergeCell ref="B9:C10"/>
    <mergeCell ref="E9:H9"/>
    <mergeCell ref="I9:I10"/>
    <mergeCell ref="B20:C20"/>
    <mergeCell ref="C30:I30"/>
    <mergeCell ref="C31:I31"/>
    <mergeCell ref="C32:I32"/>
    <mergeCell ref="B34:C34"/>
  </mergeCells>
  <printOptions/>
  <pageMargins left="0" right="0" top="0.3937007874015748" bottom="0" header="0" footer="0"/>
  <pageSetup fitToWidth="0"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W93"/>
  <sheetViews>
    <sheetView zoomScale="50" zoomScaleNormal="50" workbookViewId="0" topLeftCell="A28">
      <selection activeCell="B47" sqref="B47:C47"/>
    </sheetView>
  </sheetViews>
  <sheetFormatPr defaultColWidth="11.421875" defaultRowHeight="12.75"/>
  <cols>
    <col min="1" max="1" width="4.421875" style="0" customWidth="1"/>
    <col min="3" max="3" width="68.8515625" style="0" customWidth="1"/>
    <col min="4" max="4" width="28.00390625" style="0" customWidth="1"/>
    <col min="5" max="5" width="12.00390625" style="0" customWidth="1"/>
    <col min="6" max="6" width="11.421875" style="97" customWidth="1"/>
    <col min="9" max="9" width="23.28125" style="0" customWidth="1"/>
    <col min="10" max="10" width="21.00390625" style="0" customWidth="1"/>
    <col min="11" max="15" width="11.421875" style="70" customWidth="1"/>
  </cols>
  <sheetData>
    <row r="1" spans="1:15" s="2" customFormat="1" ht="23.25" customHeight="1" thickBot="1" thickTop="1">
      <c r="A1" s="10"/>
      <c r="B1" s="11"/>
      <c r="C1" s="11"/>
      <c r="D1" s="11"/>
      <c r="E1" s="11"/>
      <c r="F1" s="85"/>
      <c r="G1" s="11"/>
      <c r="H1" s="12"/>
      <c r="I1" s="11"/>
      <c r="J1" s="13"/>
      <c r="K1" s="3"/>
      <c r="L1" s="3"/>
      <c r="M1" s="3"/>
      <c r="N1" s="3"/>
      <c r="O1" s="3"/>
    </row>
    <row r="2" spans="1:15" s="2" customFormat="1" ht="11.25" customHeight="1" thickBot="1" thickTop="1">
      <c r="A2" s="15"/>
      <c r="B2" s="14"/>
      <c r="C2" s="14"/>
      <c r="D2" s="14"/>
      <c r="E2" s="14"/>
      <c r="F2" s="45"/>
      <c r="G2" s="14"/>
      <c r="H2" s="16"/>
      <c r="I2" s="14"/>
      <c r="J2" s="65" t="s">
        <v>0</v>
      </c>
      <c r="K2" s="3"/>
      <c r="L2" s="3"/>
      <c r="M2" s="3"/>
      <c r="N2" s="3"/>
      <c r="O2" s="3"/>
    </row>
    <row r="3" spans="1:15" s="2" customFormat="1" ht="19.5" customHeight="1" thickBot="1" thickTop="1">
      <c r="A3" s="15"/>
      <c r="B3" s="4"/>
      <c r="C3" s="136" t="s">
        <v>1</v>
      </c>
      <c r="D3" s="136"/>
      <c r="E3" s="136"/>
      <c r="F3" s="136"/>
      <c r="G3" s="136"/>
      <c r="H3" s="136"/>
      <c r="I3" s="136"/>
      <c r="J3" s="66">
        <v>1</v>
      </c>
      <c r="K3" s="3"/>
      <c r="L3" s="3"/>
      <c r="M3" s="3"/>
      <c r="N3" s="3"/>
      <c r="O3" s="3"/>
    </row>
    <row r="4" spans="1:15" s="2" customFormat="1" ht="12.75" customHeight="1" thickTop="1">
      <c r="A4" s="15"/>
      <c r="B4" s="4"/>
      <c r="C4" s="136" t="s">
        <v>28</v>
      </c>
      <c r="D4" s="136"/>
      <c r="E4" s="136"/>
      <c r="F4" s="136"/>
      <c r="G4" s="136"/>
      <c r="H4" s="136"/>
      <c r="I4" s="136"/>
      <c r="J4" s="17"/>
      <c r="K4" s="3"/>
      <c r="L4" s="3"/>
      <c r="M4" s="3"/>
      <c r="N4" s="3"/>
      <c r="O4" s="3"/>
    </row>
    <row r="5" spans="1:15" s="2" customFormat="1" ht="12.75" customHeight="1">
      <c r="A5" s="15"/>
      <c r="B5" s="14"/>
      <c r="C5" s="137" t="s">
        <v>2</v>
      </c>
      <c r="D5" s="137"/>
      <c r="E5" s="137"/>
      <c r="F5" s="137"/>
      <c r="G5" s="137"/>
      <c r="H5" s="137"/>
      <c r="I5" s="137"/>
      <c r="J5" s="17"/>
      <c r="K5" s="3"/>
      <c r="L5" s="3"/>
      <c r="M5" s="3"/>
      <c r="N5" s="3"/>
      <c r="O5" s="3"/>
    </row>
    <row r="6" spans="1:15" s="2" customFormat="1" ht="3.75" customHeight="1">
      <c r="A6" s="15"/>
      <c r="B6" s="14"/>
      <c r="C6" s="14"/>
      <c r="D6" s="14"/>
      <c r="E6" s="14"/>
      <c r="F6" s="45"/>
      <c r="G6" s="14"/>
      <c r="H6" s="16"/>
      <c r="I6" s="14"/>
      <c r="J6" s="17"/>
      <c r="K6" s="3"/>
      <c r="L6" s="3"/>
      <c r="M6" s="3"/>
      <c r="N6" s="3"/>
      <c r="O6" s="3"/>
    </row>
    <row r="7" spans="1:15" s="2" customFormat="1" ht="28.5" customHeight="1">
      <c r="A7" s="15"/>
      <c r="B7" s="136" t="s">
        <v>21</v>
      </c>
      <c r="C7" s="136"/>
      <c r="D7" s="18">
        <v>25187613</v>
      </c>
      <c r="E7" s="14"/>
      <c r="F7" s="45"/>
      <c r="G7" s="18"/>
      <c r="H7" s="19"/>
      <c r="I7" s="14"/>
      <c r="J7" s="17"/>
      <c r="K7" s="3"/>
      <c r="L7" s="3"/>
      <c r="M7" s="3"/>
      <c r="N7" s="3"/>
      <c r="O7" s="3"/>
    </row>
    <row r="8" spans="1:15" s="2" customFormat="1" ht="12.75" customHeight="1">
      <c r="A8" s="15"/>
      <c r="B8" s="14"/>
      <c r="C8" s="14"/>
      <c r="D8" s="14"/>
      <c r="E8" s="14"/>
      <c r="F8" s="45"/>
      <c r="G8" s="14"/>
      <c r="H8" s="16"/>
      <c r="I8" s="14"/>
      <c r="J8" s="17"/>
      <c r="K8" s="3"/>
      <c r="L8" s="3"/>
      <c r="M8" s="3"/>
      <c r="N8" s="3"/>
      <c r="O8" s="3"/>
    </row>
    <row r="9" spans="1:15" s="2" customFormat="1" ht="12" customHeight="1">
      <c r="A9" s="15"/>
      <c r="B9" s="138" t="s">
        <v>13</v>
      </c>
      <c r="C9" s="138"/>
      <c r="D9" s="107"/>
      <c r="E9" s="139" t="s">
        <v>4</v>
      </c>
      <c r="F9" s="139"/>
      <c r="G9" s="139"/>
      <c r="H9" s="139"/>
      <c r="I9" s="139" t="s">
        <v>5</v>
      </c>
      <c r="J9" s="131" t="s">
        <v>11</v>
      </c>
      <c r="K9" s="3"/>
      <c r="L9" s="3"/>
      <c r="M9" s="3"/>
      <c r="N9" s="3"/>
      <c r="O9" s="3"/>
    </row>
    <row r="10" spans="1:15" s="2" customFormat="1" ht="12.75" customHeight="1">
      <c r="A10" s="15"/>
      <c r="B10" s="138"/>
      <c r="C10" s="138"/>
      <c r="D10" s="107"/>
      <c r="E10" s="108" t="s">
        <v>6</v>
      </c>
      <c r="F10" s="108" t="s">
        <v>10</v>
      </c>
      <c r="G10" s="108" t="s">
        <v>7</v>
      </c>
      <c r="H10" s="20" t="s">
        <v>10</v>
      </c>
      <c r="I10" s="139"/>
      <c r="J10" s="131"/>
      <c r="K10" s="3"/>
      <c r="L10" s="3"/>
      <c r="M10" s="3"/>
      <c r="N10" s="3"/>
      <c r="O10" s="3"/>
    </row>
    <row r="11" spans="1:15" s="2" customFormat="1" ht="3" customHeight="1">
      <c r="A11" s="15"/>
      <c r="B11" s="14"/>
      <c r="C11" s="14"/>
      <c r="D11" s="14"/>
      <c r="E11" s="14"/>
      <c r="F11" s="45"/>
      <c r="G11" s="14"/>
      <c r="H11" s="16"/>
      <c r="I11" s="14"/>
      <c r="J11" s="17"/>
      <c r="K11" s="3"/>
      <c r="L11" s="3"/>
      <c r="M11" s="3"/>
      <c r="N11" s="3"/>
      <c r="O11" s="3"/>
    </row>
    <row r="12" spans="1:15" s="2" customFormat="1" ht="3.75" customHeight="1">
      <c r="A12" s="15"/>
      <c r="B12" s="21"/>
      <c r="C12" s="22"/>
      <c r="D12" s="22"/>
      <c r="E12" s="23"/>
      <c r="F12" s="23"/>
      <c r="G12" s="24"/>
      <c r="H12" s="25"/>
      <c r="I12" s="26"/>
      <c r="J12" s="67"/>
      <c r="K12" s="3"/>
      <c r="L12" s="3"/>
      <c r="M12" s="3"/>
      <c r="N12" s="3"/>
      <c r="O12" s="3"/>
    </row>
    <row r="13" spans="1:15" s="5" customFormat="1" ht="24.75" customHeight="1">
      <c r="A13" s="28" t="s">
        <v>20</v>
      </c>
      <c r="B13" s="134" t="s">
        <v>8</v>
      </c>
      <c r="C13" s="134"/>
      <c r="D13" s="29"/>
      <c r="E13" s="30"/>
      <c r="F13" s="93"/>
      <c r="G13" s="31"/>
      <c r="H13" s="32"/>
      <c r="I13" s="6">
        <f>SUM(I14:I23)</f>
        <v>3907692.66</v>
      </c>
      <c r="J13" s="68"/>
      <c r="K13" s="7"/>
      <c r="L13" s="7"/>
      <c r="M13" s="7"/>
      <c r="N13" s="7"/>
      <c r="O13" s="7"/>
    </row>
    <row r="14" spans="1:15" s="2" customFormat="1" ht="57" customHeight="1">
      <c r="A14" s="110">
        <v>1</v>
      </c>
      <c r="B14" s="135" t="s">
        <v>29</v>
      </c>
      <c r="C14" s="135"/>
      <c r="D14" s="105" t="s">
        <v>30</v>
      </c>
      <c r="E14" s="23" t="s">
        <v>15</v>
      </c>
      <c r="F14" s="23">
        <v>140</v>
      </c>
      <c r="G14" s="24" t="s">
        <v>14</v>
      </c>
      <c r="H14" s="25">
        <v>200</v>
      </c>
      <c r="I14" s="26">
        <v>248952.21</v>
      </c>
      <c r="J14" s="67" t="s">
        <v>12</v>
      </c>
      <c r="K14" s="3"/>
      <c r="L14" s="3"/>
      <c r="M14" s="3"/>
      <c r="N14" s="3"/>
      <c r="O14" s="3"/>
    </row>
    <row r="15" spans="1:15" s="2" customFormat="1" ht="51" customHeight="1">
      <c r="A15" s="110">
        <v>2</v>
      </c>
      <c r="B15" s="135" t="s">
        <v>55</v>
      </c>
      <c r="C15" s="135"/>
      <c r="D15" s="105" t="s">
        <v>18</v>
      </c>
      <c r="E15" s="23" t="s">
        <v>15</v>
      </c>
      <c r="F15" s="23">
        <v>40</v>
      </c>
      <c r="G15" s="24" t="s">
        <v>14</v>
      </c>
      <c r="H15" s="99" t="s">
        <v>32</v>
      </c>
      <c r="I15" s="26">
        <v>144322.63</v>
      </c>
      <c r="J15" s="67" t="s">
        <v>12</v>
      </c>
      <c r="K15" s="3"/>
      <c r="L15" s="3"/>
      <c r="M15" s="3"/>
      <c r="N15" s="3"/>
      <c r="O15" s="3"/>
    </row>
    <row r="16" spans="1:15" s="2" customFormat="1" ht="60" customHeight="1">
      <c r="A16" s="110">
        <v>3</v>
      </c>
      <c r="B16" s="135" t="s">
        <v>33</v>
      </c>
      <c r="C16" s="135"/>
      <c r="D16" s="105" t="s">
        <v>57</v>
      </c>
      <c r="E16" s="23" t="s">
        <v>15</v>
      </c>
      <c r="F16" s="23">
        <v>120</v>
      </c>
      <c r="G16" s="24" t="s">
        <v>14</v>
      </c>
      <c r="H16" s="25">
        <v>415</v>
      </c>
      <c r="I16" s="26">
        <v>334813.56</v>
      </c>
      <c r="J16" s="67" t="s">
        <v>12</v>
      </c>
      <c r="K16" s="3"/>
      <c r="L16" s="3"/>
      <c r="M16" s="3"/>
      <c r="N16" s="3"/>
      <c r="O16" s="3"/>
    </row>
    <row r="17" spans="1:15" s="2" customFormat="1" ht="60" customHeight="1">
      <c r="A17" s="110">
        <v>4</v>
      </c>
      <c r="B17" s="135" t="s">
        <v>49</v>
      </c>
      <c r="C17" s="135"/>
      <c r="D17" s="105" t="s">
        <v>18</v>
      </c>
      <c r="E17" s="23" t="s">
        <v>15</v>
      </c>
      <c r="F17" s="23">
        <v>60</v>
      </c>
      <c r="G17" s="24" t="s">
        <v>14</v>
      </c>
      <c r="H17" s="25">
        <v>95</v>
      </c>
      <c r="I17" s="26">
        <v>118165.57</v>
      </c>
      <c r="J17" s="67" t="s">
        <v>12</v>
      </c>
      <c r="K17" s="3"/>
      <c r="L17" s="3"/>
      <c r="M17" s="3"/>
      <c r="N17" s="3"/>
      <c r="O17" s="3"/>
    </row>
    <row r="18" spans="1:15" s="2" customFormat="1" ht="60" customHeight="1">
      <c r="A18" s="110">
        <v>5</v>
      </c>
      <c r="B18" s="135" t="s">
        <v>50</v>
      </c>
      <c r="C18" s="135"/>
      <c r="D18" s="105" t="s">
        <v>18</v>
      </c>
      <c r="E18" s="23" t="s">
        <v>15</v>
      </c>
      <c r="F18" s="23">
        <v>124</v>
      </c>
      <c r="G18" s="24" t="s">
        <v>14</v>
      </c>
      <c r="H18" s="25">
        <v>198</v>
      </c>
      <c r="I18" s="26">
        <v>282221.06</v>
      </c>
      <c r="J18" s="67" t="s">
        <v>12</v>
      </c>
      <c r="K18" s="3"/>
      <c r="L18" s="3"/>
      <c r="M18" s="3"/>
      <c r="N18" s="3"/>
      <c r="O18" s="3"/>
    </row>
    <row r="19" spans="1:15" s="2" customFormat="1" ht="47.25" customHeight="1">
      <c r="A19" s="110">
        <v>6</v>
      </c>
      <c r="B19" s="135" t="s">
        <v>63</v>
      </c>
      <c r="C19" s="135"/>
      <c r="D19" s="105" t="s">
        <v>18</v>
      </c>
      <c r="E19" s="23" t="s">
        <v>15</v>
      </c>
      <c r="F19" s="23">
        <v>68</v>
      </c>
      <c r="G19" s="24" t="s">
        <v>14</v>
      </c>
      <c r="H19" s="25">
        <v>200</v>
      </c>
      <c r="I19" s="26">
        <v>185245.03</v>
      </c>
      <c r="J19" s="67" t="s">
        <v>12</v>
      </c>
      <c r="K19" s="3"/>
      <c r="L19" s="3"/>
      <c r="M19" s="3"/>
      <c r="N19" s="3"/>
      <c r="O19" s="3"/>
    </row>
    <row r="20" spans="1:15" s="2" customFormat="1" ht="41.25" customHeight="1">
      <c r="A20" s="110">
        <v>7</v>
      </c>
      <c r="B20" s="147" t="s">
        <v>64</v>
      </c>
      <c r="C20" s="147"/>
      <c r="D20" s="105" t="s">
        <v>18</v>
      </c>
      <c r="E20" s="23" t="s">
        <v>15</v>
      </c>
      <c r="F20" s="23">
        <v>52</v>
      </c>
      <c r="G20" s="24" t="s">
        <v>14</v>
      </c>
      <c r="H20" s="25">
        <v>222</v>
      </c>
      <c r="I20" s="26">
        <v>179491.85</v>
      </c>
      <c r="J20" s="67" t="s">
        <v>12</v>
      </c>
      <c r="K20" s="3"/>
      <c r="L20" s="3"/>
      <c r="M20" s="3"/>
      <c r="N20" s="3"/>
      <c r="O20" s="3"/>
    </row>
    <row r="21" spans="1:15" s="2" customFormat="1" ht="38.25" customHeight="1">
      <c r="A21" s="34">
        <v>8</v>
      </c>
      <c r="B21" s="147" t="s">
        <v>65</v>
      </c>
      <c r="C21" s="147"/>
      <c r="D21" s="105" t="s">
        <v>18</v>
      </c>
      <c r="E21" s="23" t="s">
        <v>15</v>
      </c>
      <c r="F21" s="23">
        <v>224</v>
      </c>
      <c r="G21" s="24" t="s">
        <v>14</v>
      </c>
      <c r="H21" s="25">
        <v>400</v>
      </c>
      <c r="I21" s="26">
        <v>468891.56</v>
      </c>
      <c r="J21" s="67" t="s">
        <v>12</v>
      </c>
      <c r="K21" s="3"/>
      <c r="L21" s="3"/>
      <c r="M21" s="3"/>
      <c r="N21" s="3"/>
      <c r="O21" s="3"/>
    </row>
    <row r="22" spans="1:15" s="2" customFormat="1" ht="38.25" customHeight="1">
      <c r="A22" s="34">
        <v>9</v>
      </c>
      <c r="B22" s="147" t="s">
        <v>66</v>
      </c>
      <c r="C22" s="147"/>
      <c r="D22" s="105" t="s">
        <v>52</v>
      </c>
      <c r="E22" s="23" t="s">
        <v>15</v>
      </c>
      <c r="F22" s="23">
        <v>1200</v>
      </c>
      <c r="G22" s="24" t="s">
        <v>14</v>
      </c>
      <c r="H22" s="25">
        <v>60</v>
      </c>
      <c r="I22" s="26">
        <v>1475820.45</v>
      </c>
      <c r="J22" s="67" t="s">
        <v>12</v>
      </c>
      <c r="K22" s="3"/>
      <c r="L22" s="3"/>
      <c r="M22" s="3"/>
      <c r="N22" s="3"/>
      <c r="O22" s="3"/>
    </row>
    <row r="23" spans="1:15" s="2" customFormat="1" ht="38.25" customHeight="1" thickBot="1">
      <c r="A23" s="37">
        <v>10</v>
      </c>
      <c r="B23" s="146" t="s">
        <v>77</v>
      </c>
      <c r="C23" s="146"/>
      <c r="D23" s="38" t="s">
        <v>78</v>
      </c>
      <c r="E23" s="39" t="s">
        <v>15</v>
      </c>
      <c r="F23" s="39">
        <v>200</v>
      </c>
      <c r="G23" s="40" t="s">
        <v>14</v>
      </c>
      <c r="H23" s="41">
        <v>370</v>
      </c>
      <c r="I23" s="42">
        <v>469768.74</v>
      </c>
      <c r="J23" s="69" t="s">
        <v>12</v>
      </c>
      <c r="K23" s="3"/>
      <c r="L23" s="3"/>
      <c r="M23" s="3"/>
      <c r="N23" s="3"/>
      <c r="O23" s="3"/>
    </row>
    <row r="24" spans="1:15" s="2" customFormat="1" ht="38.25" customHeight="1" thickTop="1">
      <c r="A24" s="85"/>
      <c r="B24" s="106"/>
      <c r="C24" s="106"/>
      <c r="D24" s="105"/>
      <c r="E24" s="23"/>
      <c r="F24" s="23">
        <f>SUM(F14:F23)</f>
        <v>2228</v>
      </c>
      <c r="G24" s="24"/>
      <c r="H24" s="25"/>
      <c r="I24" s="26"/>
      <c r="J24" s="86"/>
      <c r="K24" s="3"/>
      <c r="L24" s="3"/>
      <c r="M24" s="3"/>
      <c r="N24" s="3"/>
      <c r="O24" s="3"/>
    </row>
    <row r="25" spans="1:15" s="2" customFormat="1" ht="38.25" customHeight="1">
      <c r="A25" s="45"/>
      <c r="B25" s="106"/>
      <c r="C25" s="106"/>
      <c r="D25" s="105"/>
      <c r="E25" s="23"/>
      <c r="F25" s="23"/>
      <c r="G25" s="24"/>
      <c r="H25" s="25"/>
      <c r="I25" s="26"/>
      <c r="J25" s="106"/>
      <c r="K25" s="3"/>
      <c r="L25" s="3"/>
      <c r="M25" s="3"/>
      <c r="N25" s="3"/>
      <c r="O25" s="3"/>
    </row>
    <row r="26" spans="1:15" s="2" customFormat="1" ht="38.25" customHeight="1">
      <c r="A26" s="45"/>
      <c r="B26" s="106"/>
      <c r="C26" s="106"/>
      <c r="D26" s="105"/>
      <c r="E26" s="23"/>
      <c r="F26" s="23"/>
      <c r="G26" s="24"/>
      <c r="H26" s="25"/>
      <c r="I26" s="26"/>
      <c r="J26" s="106"/>
      <c r="K26" s="3"/>
      <c r="L26" s="3"/>
      <c r="M26" s="3"/>
      <c r="N26" s="3"/>
      <c r="O26" s="3"/>
    </row>
    <row r="27" spans="1:15" s="2" customFormat="1" ht="38.25" customHeight="1">
      <c r="A27" s="45"/>
      <c r="B27" s="106"/>
      <c r="C27" s="106"/>
      <c r="D27" s="105"/>
      <c r="E27" s="23"/>
      <c r="F27" s="23"/>
      <c r="G27" s="24"/>
      <c r="H27" s="25"/>
      <c r="I27" s="26"/>
      <c r="J27" s="106"/>
      <c r="K27" s="3"/>
      <c r="L27" s="3"/>
      <c r="M27" s="3"/>
      <c r="N27" s="3"/>
      <c r="O27" s="3"/>
    </row>
    <row r="28" spans="1:15" s="2" customFormat="1" ht="38.25" customHeight="1">
      <c r="A28" s="45"/>
      <c r="B28" s="106"/>
      <c r="C28" s="106"/>
      <c r="D28" s="105"/>
      <c r="E28" s="23"/>
      <c r="F28" s="23"/>
      <c r="G28" s="24"/>
      <c r="H28" s="25"/>
      <c r="I28" s="26"/>
      <c r="J28" s="106"/>
      <c r="K28" s="3"/>
      <c r="L28" s="3"/>
      <c r="M28" s="3"/>
      <c r="N28" s="3"/>
      <c r="O28" s="3"/>
    </row>
    <row r="29" spans="1:15" s="2" customFormat="1" ht="38.25" customHeight="1">
      <c r="A29" s="45"/>
      <c r="B29" s="106"/>
      <c r="C29" s="106"/>
      <c r="D29" s="105"/>
      <c r="E29" s="23"/>
      <c r="F29" s="23"/>
      <c r="G29" s="24"/>
      <c r="H29" s="25"/>
      <c r="I29" s="26"/>
      <c r="J29" s="106"/>
      <c r="K29" s="3"/>
      <c r="L29" s="3"/>
      <c r="M29" s="3"/>
      <c r="N29" s="3"/>
      <c r="O29" s="3"/>
    </row>
    <row r="30" spans="1:15" s="2" customFormat="1" ht="38.25" customHeight="1">
      <c r="A30" s="45"/>
      <c r="B30" s="106"/>
      <c r="C30" s="106"/>
      <c r="D30" s="105"/>
      <c r="E30" s="23"/>
      <c r="F30" s="23"/>
      <c r="G30" s="24"/>
      <c r="H30" s="25"/>
      <c r="I30" s="26"/>
      <c r="J30" s="106"/>
      <c r="K30" s="3"/>
      <c r="L30" s="3"/>
      <c r="M30" s="3"/>
      <c r="N30" s="3"/>
      <c r="O30" s="3"/>
    </row>
    <row r="31" spans="1:15" s="2" customFormat="1" ht="14.25" customHeight="1" thickBot="1">
      <c r="A31" s="73"/>
      <c r="B31" s="109"/>
      <c r="C31" s="109"/>
      <c r="D31" s="38"/>
      <c r="E31" s="39"/>
      <c r="F31" s="39"/>
      <c r="G31" s="40"/>
      <c r="H31" s="41"/>
      <c r="I31" s="42"/>
      <c r="J31" s="109"/>
      <c r="K31" s="3"/>
      <c r="L31" s="3"/>
      <c r="M31" s="3"/>
      <c r="N31" s="3"/>
      <c r="O31" s="3"/>
    </row>
    <row r="32" spans="1:15" s="1" customFormat="1" ht="16.5" customHeight="1" thickBot="1" thickTop="1">
      <c r="A32" s="10"/>
      <c r="B32" s="11"/>
      <c r="C32" s="11"/>
      <c r="D32" s="11"/>
      <c r="E32" s="11"/>
      <c r="F32" s="85"/>
      <c r="G32" s="11"/>
      <c r="H32" s="12"/>
      <c r="I32" s="11"/>
      <c r="J32" s="71" t="s">
        <v>0</v>
      </c>
      <c r="K32" s="7"/>
      <c r="L32" s="7"/>
      <c r="M32" s="7"/>
      <c r="N32" s="7"/>
      <c r="O32" s="7"/>
    </row>
    <row r="33" spans="1:15" s="1" customFormat="1" ht="19.5" customHeight="1" thickBot="1" thickTop="1">
      <c r="A33" s="15"/>
      <c r="B33" s="4"/>
      <c r="C33" s="136" t="s">
        <v>1</v>
      </c>
      <c r="D33" s="136"/>
      <c r="E33" s="136"/>
      <c r="F33" s="136"/>
      <c r="G33" s="136"/>
      <c r="H33" s="136"/>
      <c r="I33" s="136"/>
      <c r="J33" s="66">
        <v>2</v>
      </c>
      <c r="K33" s="7"/>
      <c r="L33" s="7"/>
      <c r="M33" s="7"/>
      <c r="N33" s="7"/>
      <c r="O33" s="7"/>
    </row>
    <row r="34" spans="1:15" s="1" customFormat="1" ht="15" customHeight="1" thickTop="1">
      <c r="A34" s="15"/>
      <c r="B34" s="4"/>
      <c r="C34" s="136" t="s">
        <v>28</v>
      </c>
      <c r="D34" s="136"/>
      <c r="E34" s="136"/>
      <c r="F34" s="136"/>
      <c r="G34" s="136"/>
      <c r="H34" s="136"/>
      <c r="I34" s="136"/>
      <c r="J34" s="17"/>
      <c r="K34" s="7"/>
      <c r="L34" s="7"/>
      <c r="M34" s="7"/>
      <c r="N34" s="7"/>
      <c r="O34" s="7"/>
    </row>
    <row r="35" spans="1:15" s="1" customFormat="1" ht="17.25" customHeight="1">
      <c r="A35" s="15"/>
      <c r="B35" s="14"/>
      <c r="C35" s="137" t="s">
        <v>2</v>
      </c>
      <c r="D35" s="137"/>
      <c r="E35" s="137"/>
      <c r="F35" s="137"/>
      <c r="G35" s="137"/>
      <c r="H35" s="137"/>
      <c r="I35" s="137"/>
      <c r="J35" s="17"/>
      <c r="K35" s="7"/>
      <c r="L35" s="7"/>
      <c r="M35" s="7"/>
      <c r="N35" s="7"/>
      <c r="O35" s="7"/>
    </row>
    <row r="36" spans="1:15" s="1" customFormat="1" ht="12.75" customHeight="1">
      <c r="A36" s="15"/>
      <c r="B36" s="14"/>
      <c r="C36" s="14"/>
      <c r="D36" s="14"/>
      <c r="E36" s="14"/>
      <c r="F36" s="45"/>
      <c r="G36" s="14"/>
      <c r="H36" s="16"/>
      <c r="I36" s="14"/>
      <c r="J36" s="17"/>
      <c r="K36" s="7"/>
      <c r="L36" s="7"/>
      <c r="M36" s="7"/>
      <c r="N36" s="7"/>
      <c r="O36" s="7"/>
    </row>
    <row r="37" spans="1:15" s="1" customFormat="1" ht="24.75" customHeight="1">
      <c r="A37" s="15"/>
      <c r="B37" s="142" t="s">
        <v>3</v>
      </c>
      <c r="C37" s="142"/>
      <c r="D37" s="18">
        <v>25187613</v>
      </c>
      <c r="E37" s="14"/>
      <c r="F37" s="45"/>
      <c r="G37" s="18"/>
      <c r="H37" s="19"/>
      <c r="I37" s="14"/>
      <c r="J37" s="17"/>
      <c r="K37" s="7"/>
      <c r="L37" s="7"/>
      <c r="M37" s="7"/>
      <c r="N37" s="7"/>
      <c r="O37" s="7"/>
    </row>
    <row r="38" spans="1:15" s="1" customFormat="1" ht="9.95" customHeight="1">
      <c r="A38" s="15"/>
      <c r="B38" s="14"/>
      <c r="C38" s="14"/>
      <c r="D38" s="14"/>
      <c r="E38" s="14"/>
      <c r="F38" s="45"/>
      <c r="G38" s="14"/>
      <c r="H38" s="16"/>
      <c r="I38" s="14"/>
      <c r="J38" s="17"/>
      <c r="K38" s="7"/>
      <c r="L38" s="7"/>
      <c r="M38" s="7"/>
      <c r="N38" s="7"/>
      <c r="O38" s="7"/>
    </row>
    <row r="39" spans="1:15" s="1" customFormat="1" ht="15" customHeight="1">
      <c r="A39" s="15"/>
      <c r="B39" s="138" t="s">
        <v>13</v>
      </c>
      <c r="C39" s="138"/>
      <c r="D39" s="107"/>
      <c r="E39" s="139" t="s">
        <v>4</v>
      </c>
      <c r="F39" s="139"/>
      <c r="G39" s="139"/>
      <c r="H39" s="139"/>
      <c r="I39" s="139" t="s">
        <v>5</v>
      </c>
      <c r="J39" s="131" t="s">
        <v>11</v>
      </c>
      <c r="K39" s="7"/>
      <c r="L39" s="7"/>
      <c r="M39" s="7"/>
      <c r="N39" s="7"/>
      <c r="O39" s="7"/>
    </row>
    <row r="40" spans="1:15" s="1" customFormat="1" ht="15" customHeight="1">
      <c r="A40" s="15"/>
      <c r="B40" s="138"/>
      <c r="C40" s="138"/>
      <c r="D40" s="107"/>
      <c r="E40" s="108" t="s">
        <v>6</v>
      </c>
      <c r="F40" s="108" t="s">
        <v>10</v>
      </c>
      <c r="G40" s="108" t="s">
        <v>7</v>
      </c>
      <c r="H40" s="20" t="s">
        <v>10</v>
      </c>
      <c r="I40" s="139"/>
      <c r="J40" s="131"/>
      <c r="K40" s="7"/>
      <c r="L40" s="7"/>
      <c r="M40" s="7"/>
      <c r="N40" s="7"/>
      <c r="O40" s="7"/>
    </row>
    <row r="41" spans="1:15" s="5" customFormat="1" ht="21.95" customHeight="1">
      <c r="A41" s="28" t="s">
        <v>20</v>
      </c>
      <c r="B41" s="134" t="s">
        <v>22</v>
      </c>
      <c r="C41" s="134"/>
      <c r="D41" s="33"/>
      <c r="E41" s="33"/>
      <c r="F41" s="29"/>
      <c r="G41" s="33"/>
      <c r="H41" s="32"/>
      <c r="I41" s="6">
        <f>SUM(I42:I48)</f>
        <v>2983765.67</v>
      </c>
      <c r="J41" s="72"/>
      <c r="K41" s="7"/>
      <c r="L41" s="7"/>
      <c r="M41" s="7"/>
      <c r="N41" s="7"/>
      <c r="O41" s="7"/>
    </row>
    <row r="42" spans="1:15" s="2" customFormat="1" ht="56.25" customHeight="1">
      <c r="A42" s="110">
        <v>1</v>
      </c>
      <c r="B42" s="133" t="s">
        <v>37</v>
      </c>
      <c r="C42" s="133"/>
      <c r="D42" s="105" t="s">
        <v>35</v>
      </c>
      <c r="E42" s="23" t="s">
        <v>15</v>
      </c>
      <c r="F42" s="23">
        <v>140</v>
      </c>
      <c r="G42" s="24" t="s">
        <v>14</v>
      </c>
      <c r="H42" s="25">
        <v>200</v>
      </c>
      <c r="I42" s="26">
        <v>507012.6</v>
      </c>
      <c r="J42" s="67" t="s">
        <v>12</v>
      </c>
      <c r="K42" s="3"/>
      <c r="L42" s="3"/>
      <c r="M42" s="3"/>
      <c r="N42" s="3"/>
      <c r="O42" s="3"/>
    </row>
    <row r="43" spans="1:15" s="2" customFormat="1" ht="53.25" customHeight="1">
      <c r="A43" s="110">
        <v>2</v>
      </c>
      <c r="B43" s="133" t="s">
        <v>54</v>
      </c>
      <c r="C43" s="133"/>
      <c r="D43" s="105" t="s">
        <v>18</v>
      </c>
      <c r="E43" s="23" t="s">
        <v>15</v>
      </c>
      <c r="F43" s="23">
        <v>40</v>
      </c>
      <c r="G43" s="24" t="s">
        <v>14</v>
      </c>
      <c r="H43" s="25">
        <v>180</v>
      </c>
      <c r="I43" s="26">
        <v>266301.81</v>
      </c>
      <c r="J43" s="67" t="s">
        <v>12</v>
      </c>
      <c r="K43" s="3"/>
      <c r="L43" s="3"/>
      <c r="M43" s="3"/>
      <c r="N43" s="3"/>
      <c r="O43" s="3"/>
    </row>
    <row r="44" spans="1:15" s="2" customFormat="1" ht="53.25" customHeight="1">
      <c r="A44" s="110">
        <v>3</v>
      </c>
      <c r="B44" s="133" t="s">
        <v>39</v>
      </c>
      <c r="C44" s="133"/>
      <c r="D44" s="105" t="s">
        <v>36</v>
      </c>
      <c r="E44" s="23" t="s">
        <v>15</v>
      </c>
      <c r="F44" s="23">
        <v>120</v>
      </c>
      <c r="G44" s="24" t="s">
        <v>14</v>
      </c>
      <c r="H44" s="25">
        <v>415</v>
      </c>
      <c r="I44" s="26">
        <v>702844.81</v>
      </c>
      <c r="J44" s="67" t="s">
        <v>12</v>
      </c>
      <c r="K44" s="3"/>
      <c r="L44" s="3"/>
      <c r="M44" s="3"/>
      <c r="N44" s="3"/>
      <c r="O44" s="3"/>
    </row>
    <row r="45" spans="1:15" s="2" customFormat="1" ht="53.25" customHeight="1">
      <c r="A45" s="110">
        <v>4</v>
      </c>
      <c r="B45" s="133" t="s">
        <v>51</v>
      </c>
      <c r="C45" s="133"/>
      <c r="D45" s="105" t="s">
        <v>18</v>
      </c>
      <c r="E45" s="23" t="s">
        <v>15</v>
      </c>
      <c r="F45" s="23">
        <v>124</v>
      </c>
      <c r="G45" s="24" t="s">
        <v>14</v>
      </c>
      <c r="H45" s="25">
        <v>198</v>
      </c>
      <c r="I45" s="26">
        <v>485198.12</v>
      </c>
      <c r="J45" s="67" t="s">
        <v>12</v>
      </c>
      <c r="K45" s="3"/>
      <c r="L45" s="3"/>
      <c r="M45" s="3"/>
      <c r="N45" s="3"/>
      <c r="O45" s="3"/>
    </row>
    <row r="46" spans="1:15" s="2" customFormat="1" ht="53.25" customHeight="1">
      <c r="A46" s="110">
        <v>5</v>
      </c>
      <c r="B46" s="144" t="s">
        <v>79</v>
      </c>
      <c r="C46" s="144"/>
      <c r="D46" s="105" t="s">
        <v>18</v>
      </c>
      <c r="E46" s="23" t="s">
        <v>15</v>
      </c>
      <c r="F46" s="23">
        <v>68</v>
      </c>
      <c r="G46" s="24" t="s">
        <v>14</v>
      </c>
      <c r="H46" s="25">
        <v>200</v>
      </c>
      <c r="I46" s="26">
        <v>415113.48</v>
      </c>
      <c r="J46" s="67" t="s">
        <v>12</v>
      </c>
      <c r="K46" s="3"/>
      <c r="L46" s="3"/>
      <c r="M46" s="3"/>
      <c r="N46" s="3"/>
      <c r="O46" s="3"/>
    </row>
    <row r="47" spans="1:15" s="2" customFormat="1" ht="53.25" customHeight="1">
      <c r="A47" s="110">
        <v>6</v>
      </c>
      <c r="B47" s="133" t="s">
        <v>82</v>
      </c>
      <c r="C47" s="133"/>
      <c r="D47" s="105" t="s">
        <v>18</v>
      </c>
      <c r="E47" s="23" t="s">
        <v>15</v>
      </c>
      <c r="F47" s="23">
        <v>20</v>
      </c>
      <c r="G47" s="24" t="s">
        <v>14</v>
      </c>
      <c r="H47" s="25">
        <v>80</v>
      </c>
      <c r="I47" s="26">
        <v>144079.23</v>
      </c>
      <c r="J47" s="67" t="s">
        <v>12</v>
      </c>
      <c r="K47" s="3"/>
      <c r="L47" s="3"/>
      <c r="M47" s="3"/>
      <c r="N47" s="3"/>
      <c r="O47" s="3"/>
    </row>
    <row r="48" spans="1:15" s="2" customFormat="1" ht="50.25" customHeight="1">
      <c r="A48" s="110">
        <v>7</v>
      </c>
      <c r="B48" s="133" t="s">
        <v>67</v>
      </c>
      <c r="C48" s="133"/>
      <c r="D48" s="105" t="s">
        <v>18</v>
      </c>
      <c r="E48" s="23" t="s">
        <v>15</v>
      </c>
      <c r="F48" s="23">
        <v>104</v>
      </c>
      <c r="G48" s="24" t="s">
        <v>14</v>
      </c>
      <c r="H48" s="25">
        <v>148</v>
      </c>
      <c r="I48" s="26">
        <v>463215.62</v>
      </c>
      <c r="J48" s="67" t="s">
        <v>12</v>
      </c>
      <c r="K48" s="3"/>
      <c r="L48" s="3"/>
      <c r="M48" s="3"/>
      <c r="N48" s="3"/>
      <c r="O48" s="3"/>
    </row>
    <row r="49" spans="1:15" s="2" customFormat="1" ht="38.25" customHeight="1" thickBot="1">
      <c r="A49" s="37"/>
      <c r="B49" s="143"/>
      <c r="C49" s="143"/>
      <c r="D49" s="73"/>
      <c r="E49" s="74"/>
      <c r="F49" s="90"/>
      <c r="G49" s="73"/>
      <c r="H49" s="75"/>
      <c r="I49" s="76"/>
      <c r="J49" s="77"/>
      <c r="K49" s="3"/>
      <c r="L49" s="3"/>
      <c r="M49" s="3"/>
      <c r="N49" s="3"/>
      <c r="O49" s="3"/>
    </row>
    <row r="50" spans="1:15" s="2" customFormat="1" ht="38.25" customHeight="1" thickTop="1">
      <c r="A50" s="85"/>
      <c r="B50" s="86"/>
      <c r="C50" s="86"/>
      <c r="D50" s="85"/>
      <c r="E50" s="87"/>
      <c r="F50" s="91">
        <f>SUM(F42:F49)</f>
        <v>616</v>
      </c>
      <c r="G50" s="85"/>
      <c r="H50" s="88"/>
      <c r="I50" s="89"/>
      <c r="J50" s="85"/>
      <c r="K50" s="3"/>
      <c r="L50" s="3"/>
      <c r="M50" s="3"/>
      <c r="N50" s="3"/>
      <c r="O50" s="3"/>
    </row>
    <row r="51" spans="1:15" s="2" customFormat="1" ht="38.25" customHeight="1">
      <c r="A51" s="45"/>
      <c r="B51" s="106"/>
      <c r="C51" s="106"/>
      <c r="D51" s="45"/>
      <c r="E51" s="46"/>
      <c r="F51" s="92"/>
      <c r="G51" s="45"/>
      <c r="H51" s="47"/>
      <c r="I51" s="48"/>
      <c r="J51" s="45"/>
      <c r="K51" s="3"/>
      <c r="L51" s="3"/>
      <c r="M51" s="3"/>
      <c r="N51" s="3"/>
      <c r="O51" s="3"/>
    </row>
    <row r="52" spans="1:15" s="2" customFormat="1" ht="38.25" customHeight="1">
      <c r="A52" s="45"/>
      <c r="B52" s="106"/>
      <c r="C52" s="106"/>
      <c r="D52" s="45"/>
      <c r="E52" s="46"/>
      <c r="F52" s="92"/>
      <c r="G52" s="45"/>
      <c r="H52" s="47"/>
      <c r="I52" s="48"/>
      <c r="J52" s="45"/>
      <c r="K52" s="3"/>
      <c r="L52" s="3"/>
      <c r="M52" s="3"/>
      <c r="N52" s="3"/>
      <c r="O52" s="3"/>
    </row>
    <row r="53" spans="1:15" s="2" customFormat="1" ht="38.25" customHeight="1">
      <c r="A53" s="45"/>
      <c r="B53" s="106"/>
      <c r="C53" s="106"/>
      <c r="D53" s="45"/>
      <c r="E53" s="46"/>
      <c r="F53" s="92"/>
      <c r="G53" s="45"/>
      <c r="H53" s="47"/>
      <c r="I53" s="48"/>
      <c r="J53" s="45"/>
      <c r="K53" s="3"/>
      <c r="L53" s="3"/>
      <c r="M53" s="3"/>
      <c r="N53" s="3"/>
      <c r="O53" s="3"/>
    </row>
    <row r="54" spans="1:15" s="2" customFormat="1" ht="9" customHeight="1">
      <c r="A54" s="45"/>
      <c r="B54" s="106"/>
      <c r="C54" s="106"/>
      <c r="D54" s="45"/>
      <c r="E54" s="46"/>
      <c r="F54" s="92"/>
      <c r="G54" s="45"/>
      <c r="H54" s="47"/>
      <c r="I54" s="48"/>
      <c r="J54" s="45"/>
      <c r="K54" s="3"/>
      <c r="L54" s="3"/>
      <c r="M54" s="3"/>
      <c r="N54" s="3"/>
      <c r="O54" s="3"/>
    </row>
    <row r="55" spans="1:15" s="2" customFormat="1" ht="12.75" customHeight="1" thickBot="1">
      <c r="A55" s="73"/>
      <c r="B55" s="21"/>
      <c r="C55" s="49"/>
      <c r="D55" s="45"/>
      <c r="E55" s="46"/>
      <c r="F55" s="92"/>
      <c r="G55" s="45"/>
      <c r="H55" s="47"/>
      <c r="I55" s="48"/>
      <c r="J55" s="45"/>
      <c r="K55" s="3"/>
      <c r="L55" s="3"/>
      <c r="M55" s="3"/>
      <c r="N55" s="3"/>
      <c r="O55" s="3"/>
    </row>
    <row r="56" spans="1:15" s="2" customFormat="1" ht="13.5" customHeight="1" thickBot="1" thickTop="1">
      <c r="A56" s="34"/>
      <c r="B56" s="105"/>
      <c r="C56" s="105"/>
      <c r="D56" s="105"/>
      <c r="E56" s="23"/>
      <c r="F56" s="23"/>
      <c r="G56" s="24"/>
      <c r="H56" s="25"/>
      <c r="I56" s="26"/>
      <c r="J56" s="106"/>
      <c r="K56" s="3"/>
      <c r="L56" s="3"/>
      <c r="M56" s="3"/>
      <c r="N56" s="3"/>
      <c r="O56" s="3"/>
    </row>
    <row r="57" spans="1:15" s="1" customFormat="1" ht="16.5" customHeight="1" thickBot="1" thickTop="1">
      <c r="A57" s="10"/>
      <c r="B57" s="11"/>
      <c r="C57" s="11"/>
      <c r="D57" s="11"/>
      <c r="E57" s="11"/>
      <c r="F57" s="85"/>
      <c r="G57" s="11"/>
      <c r="H57" s="12"/>
      <c r="I57" s="11"/>
      <c r="J57" s="13"/>
      <c r="K57" s="7"/>
      <c r="L57" s="7"/>
      <c r="M57" s="7"/>
      <c r="N57" s="7"/>
      <c r="O57" s="7"/>
    </row>
    <row r="58" spans="1:15" s="1" customFormat="1" ht="15.75" customHeight="1" thickBot="1" thickTop="1">
      <c r="A58" s="15"/>
      <c r="B58" s="14"/>
      <c r="C58" s="14"/>
      <c r="D58" s="14"/>
      <c r="E58" s="14"/>
      <c r="F58" s="45"/>
      <c r="G58" s="14"/>
      <c r="H58" s="16"/>
      <c r="I58" s="14"/>
      <c r="J58" s="65" t="s">
        <v>0</v>
      </c>
      <c r="K58" s="7"/>
      <c r="L58" s="7"/>
      <c r="M58" s="7"/>
      <c r="N58" s="7"/>
      <c r="O58" s="7"/>
    </row>
    <row r="59" spans="1:15" s="1" customFormat="1" ht="21.75" customHeight="1" thickBot="1" thickTop="1">
      <c r="A59" s="15"/>
      <c r="B59" s="4"/>
      <c r="C59" s="136" t="s">
        <v>1</v>
      </c>
      <c r="D59" s="136"/>
      <c r="E59" s="136"/>
      <c r="F59" s="136"/>
      <c r="G59" s="136"/>
      <c r="H59" s="136"/>
      <c r="I59" s="136"/>
      <c r="J59" s="66">
        <v>3</v>
      </c>
      <c r="K59" s="7"/>
      <c r="L59" s="7"/>
      <c r="M59" s="7"/>
      <c r="N59" s="7"/>
      <c r="O59" s="7"/>
    </row>
    <row r="60" spans="1:15" s="1" customFormat="1" ht="12.75" customHeight="1" thickTop="1">
      <c r="A60" s="15"/>
      <c r="B60" s="4"/>
      <c r="C60" s="136" t="s">
        <v>28</v>
      </c>
      <c r="D60" s="136"/>
      <c r="E60" s="136"/>
      <c r="F60" s="136"/>
      <c r="G60" s="136"/>
      <c r="H60" s="136"/>
      <c r="I60" s="136"/>
      <c r="J60" s="17"/>
      <c r="K60" s="7"/>
      <c r="L60" s="7"/>
      <c r="M60" s="7"/>
      <c r="N60" s="7"/>
      <c r="O60" s="7"/>
    </row>
    <row r="61" spans="1:15" s="1" customFormat="1" ht="11.25" customHeight="1">
      <c r="A61" s="15"/>
      <c r="B61" s="14"/>
      <c r="C61" s="137" t="s">
        <v>2</v>
      </c>
      <c r="D61" s="137"/>
      <c r="E61" s="137"/>
      <c r="F61" s="137"/>
      <c r="G61" s="137"/>
      <c r="H61" s="137"/>
      <c r="I61" s="137"/>
      <c r="J61" s="17"/>
      <c r="K61" s="7"/>
      <c r="L61" s="7"/>
      <c r="M61" s="7"/>
      <c r="N61" s="7"/>
      <c r="O61" s="7"/>
    </row>
    <row r="62" spans="1:517" s="1" customFormat="1" ht="10.5" customHeight="1">
      <c r="A62" s="15"/>
      <c r="B62" s="14"/>
      <c r="C62" s="14"/>
      <c r="D62" s="14"/>
      <c r="E62" s="14"/>
      <c r="F62" s="45"/>
      <c r="G62" s="14"/>
      <c r="H62" s="16"/>
      <c r="I62" s="14"/>
      <c r="J62" s="1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</row>
    <row r="63" spans="1:517" s="1" customFormat="1" ht="19.5" customHeight="1">
      <c r="A63" s="15"/>
      <c r="B63" s="14"/>
      <c r="C63" s="21" t="s">
        <v>3</v>
      </c>
      <c r="D63" s="18">
        <v>25187613</v>
      </c>
      <c r="E63" s="14"/>
      <c r="F63" s="45"/>
      <c r="G63" s="18"/>
      <c r="H63" s="19"/>
      <c r="I63" s="14"/>
      <c r="J63" s="1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</row>
    <row r="64" spans="1:517" s="1" customFormat="1" ht="7.5" customHeight="1">
      <c r="A64" s="15"/>
      <c r="B64" s="14"/>
      <c r="C64" s="14"/>
      <c r="D64" s="14"/>
      <c r="E64" s="14"/>
      <c r="F64" s="45"/>
      <c r="G64" s="14"/>
      <c r="H64" s="16"/>
      <c r="I64" s="14"/>
      <c r="J64" s="1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</row>
    <row r="65" spans="1:517" s="1" customFormat="1" ht="15" customHeight="1">
      <c r="A65" s="15"/>
      <c r="B65" s="138" t="s">
        <v>13</v>
      </c>
      <c r="C65" s="138"/>
      <c r="D65" s="107"/>
      <c r="E65" s="139" t="s">
        <v>4</v>
      </c>
      <c r="F65" s="139"/>
      <c r="G65" s="139"/>
      <c r="H65" s="139"/>
      <c r="I65" s="139" t="s">
        <v>5</v>
      </c>
      <c r="J65" s="131" t="s">
        <v>11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</row>
    <row r="66" spans="1:517" s="1" customFormat="1" ht="17.25" customHeight="1">
      <c r="A66" s="15"/>
      <c r="B66" s="138"/>
      <c r="C66" s="138"/>
      <c r="D66" s="107"/>
      <c r="E66" s="108" t="s">
        <v>6</v>
      </c>
      <c r="F66" s="108" t="s">
        <v>10</v>
      </c>
      <c r="G66" s="108" t="s">
        <v>7</v>
      </c>
      <c r="H66" s="20" t="s">
        <v>10</v>
      </c>
      <c r="I66" s="139"/>
      <c r="J66" s="13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</row>
    <row r="67" spans="1:517" s="2" customFormat="1" ht="12" customHeight="1">
      <c r="A67" s="15"/>
      <c r="B67" s="21"/>
      <c r="C67" s="50"/>
      <c r="D67" s="50"/>
      <c r="E67" s="51"/>
      <c r="F67" s="51"/>
      <c r="G67" s="52"/>
      <c r="H67" s="53"/>
      <c r="I67" s="54"/>
      <c r="J67" s="78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</row>
    <row r="68" spans="1:517" s="5" customFormat="1" ht="36" customHeight="1">
      <c r="A68" s="28" t="s">
        <v>20</v>
      </c>
      <c r="B68" s="132" t="s">
        <v>23</v>
      </c>
      <c r="C68" s="132"/>
      <c r="D68" s="33"/>
      <c r="E68" s="55"/>
      <c r="F68" s="94"/>
      <c r="G68" s="56"/>
      <c r="H68" s="57"/>
      <c r="I68" s="6">
        <f>SUM(I69)</f>
        <v>125227.73</v>
      </c>
      <c r="J68" s="6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</row>
    <row r="69" spans="1:517" s="2" customFormat="1" ht="39.75" customHeight="1">
      <c r="A69" s="34">
        <v>1</v>
      </c>
      <c r="B69" s="133" t="s">
        <v>61</v>
      </c>
      <c r="C69" s="133"/>
      <c r="D69" s="105" t="s">
        <v>62</v>
      </c>
      <c r="E69" s="23" t="s">
        <v>15</v>
      </c>
      <c r="F69" s="23">
        <v>20</v>
      </c>
      <c r="G69" s="24" t="s">
        <v>19</v>
      </c>
      <c r="H69" s="25">
        <v>2</v>
      </c>
      <c r="I69" s="26">
        <v>125227.73</v>
      </c>
      <c r="J69" s="67" t="s">
        <v>12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</row>
    <row r="70" spans="1:239" s="5" customFormat="1" ht="37.5" customHeight="1">
      <c r="A70" s="28" t="s">
        <v>20</v>
      </c>
      <c r="B70" s="145" t="s">
        <v>73</v>
      </c>
      <c r="C70" s="145"/>
      <c r="D70" s="33"/>
      <c r="E70" s="30"/>
      <c r="F70" s="93"/>
      <c r="G70" s="31"/>
      <c r="H70" s="32"/>
      <c r="I70" s="6">
        <f>SUM(I71:I72)</f>
        <v>1164038.35</v>
      </c>
      <c r="J70" s="6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</row>
    <row r="71" spans="1:239" s="1" customFormat="1" ht="33.75" customHeight="1">
      <c r="A71" s="34">
        <v>1</v>
      </c>
      <c r="B71" s="133" t="s">
        <v>75</v>
      </c>
      <c r="C71" s="133"/>
      <c r="D71" s="105" t="s">
        <v>18</v>
      </c>
      <c r="E71" s="23" t="s">
        <v>15</v>
      </c>
      <c r="F71" s="23">
        <v>700</v>
      </c>
      <c r="G71" s="24" t="s">
        <v>16</v>
      </c>
      <c r="H71" s="25">
        <v>90</v>
      </c>
      <c r="I71" s="26">
        <v>809683.16</v>
      </c>
      <c r="J71" s="67" t="s">
        <v>12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</row>
    <row r="72" spans="1:15" s="1" customFormat="1" ht="33.75" customHeight="1">
      <c r="A72" s="34">
        <v>2</v>
      </c>
      <c r="B72" s="133" t="s">
        <v>76</v>
      </c>
      <c r="C72" s="133"/>
      <c r="D72" s="105" t="s">
        <v>74</v>
      </c>
      <c r="E72" s="23" t="s">
        <v>15</v>
      </c>
      <c r="F72" s="23">
        <v>100</v>
      </c>
      <c r="G72" s="24" t="s">
        <v>16</v>
      </c>
      <c r="H72" s="25">
        <v>42</v>
      </c>
      <c r="I72" s="111">
        <v>354355.19</v>
      </c>
      <c r="J72" s="67" t="s">
        <v>12</v>
      </c>
      <c r="K72" s="7"/>
      <c r="L72" s="7"/>
      <c r="M72" s="7"/>
      <c r="N72" s="7"/>
      <c r="O72" s="7"/>
    </row>
    <row r="73" spans="1:517" s="5" customFormat="1" ht="33.75" customHeight="1">
      <c r="A73" s="28" t="s">
        <v>20</v>
      </c>
      <c r="B73" s="130" t="s">
        <v>24</v>
      </c>
      <c r="C73" s="130"/>
      <c r="D73" s="33"/>
      <c r="E73" s="30"/>
      <c r="F73" s="93"/>
      <c r="G73" s="31"/>
      <c r="H73" s="32"/>
      <c r="I73" s="6">
        <f>SUM(I74:I83)</f>
        <v>16932525.01</v>
      </c>
      <c r="J73" s="6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7"/>
      <c r="NB73" s="7"/>
      <c r="NC73" s="7"/>
      <c r="ND73" s="7"/>
      <c r="NE73" s="7"/>
      <c r="NF73" s="7"/>
      <c r="NG73" s="7"/>
      <c r="NH73" s="7"/>
      <c r="NI73" s="7"/>
      <c r="NJ73" s="7"/>
      <c r="NK73" s="7"/>
      <c r="NL73" s="7"/>
      <c r="NM73" s="7"/>
      <c r="NN73" s="7"/>
      <c r="NO73" s="7"/>
      <c r="NP73" s="7"/>
      <c r="NQ73" s="7"/>
      <c r="NR73" s="7"/>
      <c r="NS73" s="7"/>
      <c r="NT73" s="7"/>
      <c r="NU73" s="7"/>
      <c r="NV73" s="7"/>
      <c r="NW73" s="7"/>
      <c r="NX73" s="7"/>
      <c r="NY73" s="7"/>
      <c r="NZ73" s="7"/>
      <c r="OA73" s="7"/>
      <c r="OB73" s="7"/>
      <c r="OC73" s="7"/>
      <c r="OD73" s="7"/>
      <c r="OE73" s="7"/>
      <c r="OF73" s="7"/>
      <c r="OG73" s="7"/>
      <c r="OH73" s="7"/>
      <c r="OI73" s="7"/>
      <c r="OJ73" s="7"/>
      <c r="OK73" s="7"/>
      <c r="OL73" s="7"/>
      <c r="OM73" s="7"/>
      <c r="ON73" s="7"/>
      <c r="OO73" s="7"/>
      <c r="OP73" s="7"/>
      <c r="OQ73" s="7"/>
      <c r="OR73" s="7"/>
      <c r="OS73" s="7"/>
      <c r="OT73" s="7"/>
      <c r="OU73" s="7"/>
      <c r="OV73" s="7"/>
      <c r="OW73" s="7"/>
      <c r="OX73" s="7"/>
      <c r="OY73" s="7"/>
      <c r="OZ73" s="7"/>
      <c r="PA73" s="7"/>
      <c r="PB73" s="7"/>
      <c r="PC73" s="7"/>
      <c r="PD73" s="7"/>
      <c r="PE73" s="7"/>
      <c r="PF73" s="7"/>
      <c r="PG73" s="7"/>
      <c r="PH73" s="7"/>
      <c r="PI73" s="7"/>
      <c r="PJ73" s="7"/>
      <c r="PK73" s="7"/>
      <c r="PL73" s="7"/>
      <c r="PM73" s="7"/>
      <c r="PN73" s="7"/>
      <c r="PO73" s="7"/>
      <c r="PP73" s="7"/>
      <c r="PQ73" s="7"/>
      <c r="PR73" s="7"/>
      <c r="PS73" s="7"/>
      <c r="PT73" s="7"/>
      <c r="PU73" s="7"/>
      <c r="PV73" s="7"/>
      <c r="PW73" s="7"/>
      <c r="PX73" s="7"/>
      <c r="PY73" s="7"/>
      <c r="PZ73" s="7"/>
      <c r="QA73" s="7"/>
      <c r="QB73" s="7"/>
      <c r="QC73" s="7"/>
      <c r="QD73" s="7"/>
      <c r="QE73" s="7"/>
      <c r="QF73" s="7"/>
      <c r="QG73" s="7"/>
      <c r="QH73" s="7"/>
      <c r="QI73" s="7"/>
      <c r="QJ73" s="7"/>
      <c r="QK73" s="7"/>
      <c r="QL73" s="7"/>
      <c r="QM73" s="7"/>
      <c r="QN73" s="7"/>
      <c r="QO73" s="7"/>
      <c r="QP73" s="7"/>
      <c r="QQ73" s="7"/>
      <c r="QR73" s="7"/>
      <c r="QS73" s="7"/>
      <c r="QT73" s="7"/>
      <c r="QU73" s="7"/>
      <c r="QV73" s="7"/>
      <c r="QW73" s="7"/>
      <c r="QX73" s="7"/>
      <c r="QY73" s="7"/>
      <c r="QZ73" s="7"/>
      <c r="RA73" s="7"/>
      <c r="RB73" s="7"/>
      <c r="RC73" s="7"/>
      <c r="RD73" s="7"/>
      <c r="RE73" s="7"/>
      <c r="RF73" s="7"/>
      <c r="RG73" s="7"/>
      <c r="RH73" s="7"/>
      <c r="RI73" s="7"/>
      <c r="RJ73" s="7"/>
      <c r="RK73" s="7"/>
      <c r="RL73" s="7"/>
      <c r="RM73" s="7"/>
      <c r="RN73" s="7"/>
      <c r="RO73" s="7"/>
      <c r="RP73" s="7"/>
      <c r="RQ73" s="7"/>
      <c r="RR73" s="7"/>
      <c r="RS73" s="7"/>
      <c r="RT73" s="7"/>
      <c r="RU73" s="7"/>
      <c r="RV73" s="7"/>
      <c r="RW73" s="7"/>
      <c r="RX73" s="7"/>
      <c r="RY73" s="7"/>
      <c r="RZ73" s="7"/>
      <c r="SA73" s="7"/>
      <c r="SB73" s="7"/>
      <c r="SC73" s="7"/>
      <c r="SD73" s="7"/>
      <c r="SE73" s="7"/>
      <c r="SF73" s="7"/>
      <c r="SG73" s="7"/>
      <c r="SH73" s="7"/>
      <c r="SI73" s="7"/>
      <c r="SJ73" s="7"/>
      <c r="SK73" s="7"/>
      <c r="SL73" s="7"/>
      <c r="SM73" s="7"/>
      <c r="SN73" s="7"/>
      <c r="SO73" s="7"/>
      <c r="SP73" s="7"/>
      <c r="SQ73" s="7"/>
      <c r="SR73" s="7"/>
      <c r="SS73" s="7"/>
      <c r="ST73" s="7"/>
      <c r="SU73" s="7"/>
      <c r="SV73" s="7"/>
      <c r="SW73" s="7"/>
    </row>
    <row r="74" spans="1:517" s="1" customFormat="1" ht="33.75" customHeight="1">
      <c r="A74" s="110">
        <v>1</v>
      </c>
      <c r="B74" s="133" t="s">
        <v>41</v>
      </c>
      <c r="C74" s="133"/>
      <c r="D74" s="105" t="s">
        <v>18</v>
      </c>
      <c r="E74" s="23" t="s">
        <v>15</v>
      </c>
      <c r="F74" s="23">
        <v>500</v>
      </c>
      <c r="G74" s="24" t="s">
        <v>16</v>
      </c>
      <c r="H74" s="25">
        <v>519.6</v>
      </c>
      <c r="I74" s="26">
        <v>855479.93</v>
      </c>
      <c r="J74" s="67" t="s">
        <v>48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  <c r="ON74" s="7"/>
      <c r="OO74" s="7"/>
      <c r="OP74" s="7"/>
      <c r="OQ74" s="7"/>
      <c r="OR74" s="7"/>
      <c r="OS74" s="7"/>
      <c r="OT74" s="7"/>
      <c r="OU74" s="7"/>
      <c r="OV74" s="7"/>
      <c r="OW74" s="7"/>
      <c r="OX74" s="7"/>
      <c r="OY74" s="7"/>
      <c r="OZ74" s="7"/>
      <c r="PA74" s="7"/>
      <c r="PB74" s="7"/>
      <c r="PC74" s="7"/>
      <c r="PD74" s="7"/>
      <c r="PE74" s="7"/>
      <c r="PF74" s="7"/>
      <c r="PG74" s="7"/>
      <c r="PH74" s="7"/>
      <c r="PI74" s="7"/>
      <c r="PJ74" s="7"/>
      <c r="PK74" s="7"/>
      <c r="PL74" s="7"/>
      <c r="PM74" s="7"/>
      <c r="PN74" s="7"/>
      <c r="PO74" s="7"/>
      <c r="PP74" s="7"/>
      <c r="PQ74" s="7"/>
      <c r="PR74" s="7"/>
      <c r="PS74" s="7"/>
      <c r="PT74" s="7"/>
      <c r="PU74" s="7"/>
      <c r="PV74" s="7"/>
      <c r="PW74" s="7"/>
      <c r="PX74" s="7"/>
      <c r="PY74" s="7"/>
      <c r="PZ74" s="7"/>
      <c r="QA74" s="7"/>
      <c r="QB74" s="7"/>
      <c r="QC74" s="7"/>
      <c r="QD74" s="7"/>
      <c r="QE74" s="7"/>
      <c r="QF74" s="7"/>
      <c r="QG74" s="7"/>
      <c r="QH74" s="7"/>
      <c r="QI74" s="7"/>
      <c r="QJ74" s="7"/>
      <c r="QK74" s="7"/>
      <c r="QL74" s="7"/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  <c r="QZ74" s="7"/>
      <c r="RA74" s="7"/>
      <c r="RB74" s="7"/>
      <c r="RC74" s="7"/>
      <c r="RD74" s="7"/>
      <c r="RE74" s="7"/>
      <c r="RF74" s="7"/>
      <c r="RG74" s="7"/>
      <c r="RH74" s="7"/>
      <c r="RI74" s="7"/>
      <c r="RJ74" s="7"/>
      <c r="RK74" s="7"/>
      <c r="RL74" s="7"/>
      <c r="RM74" s="7"/>
      <c r="RN74" s="7"/>
      <c r="RO74" s="7"/>
      <c r="RP74" s="7"/>
      <c r="RQ74" s="7"/>
      <c r="RR74" s="7"/>
      <c r="RS74" s="7"/>
      <c r="RT74" s="7"/>
      <c r="RU74" s="7"/>
      <c r="RV74" s="7"/>
      <c r="RW74" s="7"/>
      <c r="RX74" s="7"/>
      <c r="RY74" s="7"/>
      <c r="RZ74" s="7"/>
      <c r="SA74" s="7"/>
      <c r="SB74" s="7"/>
      <c r="SC74" s="7"/>
      <c r="SD74" s="7"/>
      <c r="SE74" s="7"/>
      <c r="SF74" s="7"/>
      <c r="SG74" s="7"/>
      <c r="SH74" s="7"/>
      <c r="SI74" s="7"/>
      <c r="SJ74" s="7"/>
      <c r="SK74" s="7"/>
      <c r="SL74" s="7"/>
      <c r="SM74" s="7"/>
      <c r="SN74" s="7"/>
      <c r="SO74" s="7"/>
      <c r="SP74" s="7"/>
      <c r="SQ74" s="7"/>
      <c r="SR74" s="7"/>
      <c r="SS74" s="7"/>
      <c r="ST74" s="7"/>
      <c r="SU74" s="7"/>
      <c r="SV74" s="7"/>
      <c r="SW74" s="7"/>
    </row>
    <row r="75" spans="1:517" s="1" customFormat="1" ht="42.75" customHeight="1">
      <c r="A75" s="110">
        <v>2</v>
      </c>
      <c r="B75" s="133" t="s">
        <v>43</v>
      </c>
      <c r="C75" s="133"/>
      <c r="D75" s="105" t="s">
        <v>18</v>
      </c>
      <c r="E75" s="23" t="s">
        <v>15</v>
      </c>
      <c r="F75" s="23">
        <v>5000</v>
      </c>
      <c r="G75" s="24" t="s">
        <v>16</v>
      </c>
      <c r="H75" s="25">
        <v>210</v>
      </c>
      <c r="I75" s="26">
        <v>296757.78</v>
      </c>
      <c r="J75" s="67" t="s">
        <v>48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7"/>
      <c r="NH75" s="7"/>
      <c r="NI75" s="7"/>
      <c r="NJ75" s="7"/>
      <c r="NK75" s="7"/>
      <c r="NL75" s="7"/>
      <c r="NM75" s="7"/>
      <c r="NN75" s="7"/>
      <c r="NO75" s="7"/>
      <c r="NP75" s="7"/>
      <c r="NQ75" s="7"/>
      <c r="NR75" s="7"/>
      <c r="NS75" s="7"/>
      <c r="NT75" s="7"/>
      <c r="NU75" s="7"/>
      <c r="NV75" s="7"/>
      <c r="NW75" s="7"/>
      <c r="NX75" s="7"/>
      <c r="NY75" s="7"/>
      <c r="NZ75" s="7"/>
      <c r="OA75" s="7"/>
      <c r="OB75" s="7"/>
      <c r="OC75" s="7"/>
      <c r="OD75" s="7"/>
      <c r="OE75" s="7"/>
      <c r="OF75" s="7"/>
      <c r="OG75" s="7"/>
      <c r="OH75" s="7"/>
      <c r="OI75" s="7"/>
      <c r="OJ75" s="7"/>
      <c r="OK75" s="7"/>
      <c r="OL75" s="7"/>
      <c r="OM75" s="7"/>
      <c r="ON75" s="7"/>
      <c r="OO75" s="7"/>
      <c r="OP75" s="7"/>
      <c r="OQ75" s="7"/>
      <c r="OR75" s="7"/>
      <c r="OS75" s="7"/>
      <c r="OT75" s="7"/>
      <c r="OU75" s="7"/>
      <c r="OV75" s="7"/>
      <c r="OW75" s="7"/>
      <c r="OX75" s="7"/>
      <c r="OY75" s="7"/>
      <c r="OZ75" s="7"/>
      <c r="PA75" s="7"/>
      <c r="PB75" s="7"/>
      <c r="PC75" s="7"/>
      <c r="PD75" s="7"/>
      <c r="PE75" s="7"/>
      <c r="PF75" s="7"/>
      <c r="PG75" s="7"/>
      <c r="PH75" s="7"/>
      <c r="PI75" s="7"/>
      <c r="PJ75" s="7"/>
      <c r="PK75" s="7"/>
      <c r="PL75" s="7"/>
      <c r="PM75" s="7"/>
      <c r="PN75" s="7"/>
      <c r="PO75" s="7"/>
      <c r="PP75" s="7"/>
      <c r="PQ75" s="7"/>
      <c r="PR75" s="7"/>
      <c r="PS75" s="7"/>
      <c r="PT75" s="7"/>
      <c r="PU75" s="7"/>
      <c r="PV75" s="7"/>
      <c r="PW75" s="7"/>
      <c r="PX75" s="7"/>
      <c r="PY75" s="7"/>
      <c r="PZ75" s="7"/>
      <c r="QA75" s="7"/>
      <c r="QB75" s="7"/>
      <c r="QC75" s="7"/>
      <c r="QD75" s="7"/>
      <c r="QE75" s="7"/>
      <c r="QF75" s="7"/>
      <c r="QG75" s="7"/>
      <c r="QH75" s="7"/>
      <c r="QI75" s="7"/>
      <c r="QJ75" s="7"/>
      <c r="QK75" s="7"/>
      <c r="QL75" s="7"/>
      <c r="QM75" s="7"/>
      <c r="QN75" s="7"/>
      <c r="QO75" s="7"/>
      <c r="QP75" s="7"/>
      <c r="QQ75" s="7"/>
      <c r="QR75" s="7"/>
      <c r="QS75" s="7"/>
      <c r="QT75" s="7"/>
      <c r="QU75" s="7"/>
      <c r="QV75" s="7"/>
      <c r="QW75" s="7"/>
      <c r="QX75" s="7"/>
      <c r="QY75" s="7"/>
      <c r="QZ75" s="7"/>
      <c r="RA75" s="7"/>
      <c r="RB75" s="7"/>
      <c r="RC75" s="7"/>
      <c r="RD75" s="7"/>
      <c r="RE75" s="7"/>
      <c r="RF75" s="7"/>
      <c r="RG75" s="7"/>
      <c r="RH75" s="7"/>
      <c r="RI75" s="7"/>
      <c r="RJ75" s="7"/>
      <c r="RK75" s="7"/>
      <c r="RL75" s="7"/>
      <c r="RM75" s="7"/>
      <c r="RN75" s="7"/>
      <c r="RO75" s="7"/>
      <c r="RP75" s="7"/>
      <c r="RQ75" s="7"/>
      <c r="RR75" s="7"/>
      <c r="RS75" s="7"/>
      <c r="RT75" s="7"/>
      <c r="RU75" s="7"/>
      <c r="RV75" s="7"/>
      <c r="RW75" s="7"/>
      <c r="RX75" s="7"/>
      <c r="RY75" s="7"/>
      <c r="RZ75" s="7"/>
      <c r="SA75" s="7"/>
      <c r="SB75" s="7"/>
      <c r="SC75" s="7"/>
      <c r="SD75" s="7"/>
      <c r="SE75" s="7"/>
      <c r="SF75" s="7"/>
      <c r="SG75" s="7"/>
      <c r="SH75" s="7"/>
      <c r="SI75" s="7"/>
      <c r="SJ75" s="7"/>
      <c r="SK75" s="7"/>
      <c r="SL75" s="7"/>
      <c r="SM75" s="7"/>
      <c r="SN75" s="7"/>
      <c r="SO75" s="7"/>
      <c r="SP75" s="7"/>
      <c r="SQ75" s="7"/>
      <c r="SR75" s="7"/>
      <c r="SS75" s="7"/>
      <c r="ST75" s="7"/>
      <c r="SU75" s="7"/>
      <c r="SV75" s="7"/>
      <c r="SW75" s="7"/>
    </row>
    <row r="76" spans="1:517" s="1" customFormat="1" ht="46.5" customHeight="1">
      <c r="A76" s="110">
        <v>3</v>
      </c>
      <c r="B76" s="133" t="s">
        <v>44</v>
      </c>
      <c r="C76" s="133"/>
      <c r="D76" s="105" t="s">
        <v>53</v>
      </c>
      <c r="E76" s="23" t="s">
        <v>15</v>
      </c>
      <c r="F76" s="23">
        <v>5000</v>
      </c>
      <c r="G76" s="24" t="s">
        <v>16</v>
      </c>
      <c r="H76" s="25">
        <v>2000</v>
      </c>
      <c r="I76" s="26">
        <v>2722820.74</v>
      </c>
      <c r="J76" s="67" t="s">
        <v>48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  <c r="ON76" s="7"/>
      <c r="OO76" s="7"/>
      <c r="OP76" s="7"/>
      <c r="OQ76" s="7"/>
      <c r="OR76" s="7"/>
      <c r="OS76" s="7"/>
      <c r="OT76" s="7"/>
      <c r="OU76" s="7"/>
      <c r="OV76" s="7"/>
      <c r="OW76" s="7"/>
      <c r="OX76" s="7"/>
      <c r="OY76" s="7"/>
      <c r="OZ76" s="7"/>
      <c r="PA76" s="7"/>
      <c r="PB76" s="7"/>
      <c r="PC76" s="7"/>
      <c r="PD76" s="7"/>
      <c r="PE76" s="7"/>
      <c r="PF76" s="7"/>
      <c r="PG76" s="7"/>
      <c r="PH76" s="7"/>
      <c r="PI76" s="7"/>
      <c r="PJ76" s="7"/>
      <c r="PK76" s="7"/>
      <c r="PL76" s="7"/>
      <c r="PM76" s="7"/>
      <c r="PN76" s="7"/>
      <c r="PO76" s="7"/>
      <c r="PP76" s="7"/>
      <c r="PQ76" s="7"/>
      <c r="PR76" s="7"/>
      <c r="PS76" s="7"/>
      <c r="PT76" s="7"/>
      <c r="PU76" s="7"/>
      <c r="PV76" s="7"/>
      <c r="PW76" s="7"/>
      <c r="PX76" s="7"/>
      <c r="PY76" s="7"/>
      <c r="PZ76" s="7"/>
      <c r="QA76" s="7"/>
      <c r="QB76" s="7"/>
      <c r="QC76" s="7"/>
      <c r="QD76" s="7"/>
      <c r="QE76" s="7"/>
      <c r="QF76" s="7"/>
      <c r="QG76" s="7"/>
      <c r="QH76" s="7"/>
      <c r="QI76" s="7"/>
      <c r="QJ76" s="7"/>
      <c r="QK76" s="7"/>
      <c r="QL76" s="7"/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  <c r="QZ76" s="7"/>
      <c r="RA76" s="7"/>
      <c r="RB76" s="7"/>
      <c r="RC76" s="7"/>
      <c r="RD76" s="7"/>
      <c r="RE76" s="7"/>
      <c r="RF76" s="7"/>
      <c r="RG76" s="7"/>
      <c r="RH76" s="7"/>
      <c r="RI76" s="7"/>
      <c r="RJ76" s="7"/>
      <c r="RK76" s="7"/>
      <c r="RL76" s="7"/>
      <c r="RM76" s="7"/>
      <c r="RN76" s="7"/>
      <c r="RO76" s="7"/>
      <c r="RP76" s="7"/>
      <c r="RQ76" s="7"/>
      <c r="RR76" s="7"/>
      <c r="RS76" s="7"/>
      <c r="RT76" s="7"/>
      <c r="RU76" s="7"/>
      <c r="RV76" s="7"/>
      <c r="RW76" s="7"/>
      <c r="RX76" s="7"/>
      <c r="RY76" s="7"/>
      <c r="RZ76" s="7"/>
      <c r="SA76" s="7"/>
      <c r="SB76" s="7"/>
      <c r="SC76" s="7"/>
      <c r="SD76" s="7"/>
      <c r="SE76" s="7"/>
      <c r="SF76" s="7"/>
      <c r="SG76" s="7"/>
      <c r="SH76" s="7"/>
      <c r="SI76" s="7"/>
      <c r="SJ76" s="7"/>
      <c r="SK76" s="7"/>
      <c r="SL76" s="7"/>
      <c r="SM76" s="7"/>
      <c r="SN76" s="7"/>
      <c r="SO76" s="7"/>
      <c r="SP76" s="7"/>
      <c r="SQ76" s="7"/>
      <c r="SR76" s="7"/>
      <c r="SS76" s="7"/>
      <c r="ST76" s="7"/>
      <c r="SU76" s="7"/>
      <c r="SV76" s="7"/>
      <c r="SW76" s="7"/>
    </row>
    <row r="77" spans="1:517" s="1" customFormat="1" ht="48" customHeight="1">
      <c r="A77" s="110">
        <v>4</v>
      </c>
      <c r="B77" s="133" t="s">
        <v>45</v>
      </c>
      <c r="C77" s="133"/>
      <c r="D77" s="105" t="s">
        <v>52</v>
      </c>
      <c r="E77" s="23" t="s">
        <v>15</v>
      </c>
      <c r="F77" s="23">
        <v>200</v>
      </c>
      <c r="G77" s="24" t="s">
        <v>16</v>
      </c>
      <c r="H77" s="25">
        <v>3401</v>
      </c>
      <c r="I77" s="26">
        <v>3055058.99</v>
      </c>
      <c r="J77" s="67" t="s">
        <v>48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  <c r="LY77" s="7"/>
      <c r="LZ77" s="7"/>
      <c r="MA77" s="7"/>
      <c r="MB77" s="7"/>
      <c r="MC77" s="7"/>
      <c r="MD77" s="7"/>
      <c r="ME77" s="7"/>
      <c r="MF77" s="7"/>
      <c r="MG77" s="7"/>
      <c r="MH77" s="7"/>
      <c r="MI77" s="7"/>
      <c r="MJ77" s="7"/>
      <c r="MK77" s="7"/>
      <c r="ML77" s="7"/>
      <c r="MM77" s="7"/>
      <c r="MN77" s="7"/>
      <c r="MO77" s="7"/>
      <c r="MP77" s="7"/>
      <c r="MQ77" s="7"/>
      <c r="MR77" s="7"/>
      <c r="MS77" s="7"/>
      <c r="MT77" s="7"/>
      <c r="MU77" s="7"/>
      <c r="MV77" s="7"/>
      <c r="MW77" s="7"/>
      <c r="MX77" s="7"/>
      <c r="MY77" s="7"/>
      <c r="MZ77" s="7"/>
      <c r="NA77" s="7"/>
      <c r="NB77" s="7"/>
      <c r="NC77" s="7"/>
      <c r="ND77" s="7"/>
      <c r="NE77" s="7"/>
      <c r="NF77" s="7"/>
      <c r="NG77" s="7"/>
      <c r="NH77" s="7"/>
      <c r="NI77" s="7"/>
      <c r="NJ77" s="7"/>
      <c r="NK77" s="7"/>
      <c r="NL77" s="7"/>
      <c r="NM77" s="7"/>
      <c r="NN77" s="7"/>
      <c r="NO77" s="7"/>
      <c r="NP77" s="7"/>
      <c r="NQ77" s="7"/>
      <c r="NR77" s="7"/>
      <c r="NS77" s="7"/>
      <c r="NT77" s="7"/>
      <c r="NU77" s="7"/>
      <c r="NV77" s="7"/>
      <c r="NW77" s="7"/>
      <c r="NX77" s="7"/>
      <c r="NY77" s="7"/>
      <c r="NZ77" s="7"/>
      <c r="OA77" s="7"/>
      <c r="OB77" s="7"/>
      <c r="OC77" s="7"/>
      <c r="OD77" s="7"/>
      <c r="OE77" s="7"/>
      <c r="OF77" s="7"/>
      <c r="OG77" s="7"/>
      <c r="OH77" s="7"/>
      <c r="OI77" s="7"/>
      <c r="OJ77" s="7"/>
      <c r="OK77" s="7"/>
      <c r="OL77" s="7"/>
      <c r="OM77" s="7"/>
      <c r="ON77" s="7"/>
      <c r="OO77" s="7"/>
      <c r="OP77" s="7"/>
      <c r="OQ77" s="7"/>
      <c r="OR77" s="7"/>
      <c r="OS77" s="7"/>
      <c r="OT77" s="7"/>
      <c r="OU77" s="7"/>
      <c r="OV77" s="7"/>
      <c r="OW77" s="7"/>
      <c r="OX77" s="7"/>
      <c r="OY77" s="7"/>
      <c r="OZ77" s="7"/>
      <c r="PA77" s="7"/>
      <c r="PB77" s="7"/>
      <c r="PC77" s="7"/>
      <c r="PD77" s="7"/>
      <c r="PE77" s="7"/>
      <c r="PF77" s="7"/>
      <c r="PG77" s="7"/>
      <c r="PH77" s="7"/>
      <c r="PI77" s="7"/>
      <c r="PJ77" s="7"/>
      <c r="PK77" s="7"/>
      <c r="PL77" s="7"/>
      <c r="PM77" s="7"/>
      <c r="PN77" s="7"/>
      <c r="PO77" s="7"/>
      <c r="PP77" s="7"/>
      <c r="PQ77" s="7"/>
      <c r="PR77" s="7"/>
      <c r="PS77" s="7"/>
      <c r="PT77" s="7"/>
      <c r="PU77" s="7"/>
      <c r="PV77" s="7"/>
      <c r="PW77" s="7"/>
      <c r="PX77" s="7"/>
      <c r="PY77" s="7"/>
      <c r="PZ77" s="7"/>
      <c r="QA77" s="7"/>
      <c r="QB77" s="7"/>
      <c r="QC77" s="7"/>
      <c r="QD77" s="7"/>
      <c r="QE77" s="7"/>
      <c r="QF77" s="7"/>
      <c r="QG77" s="7"/>
      <c r="QH77" s="7"/>
      <c r="QI77" s="7"/>
      <c r="QJ77" s="7"/>
      <c r="QK77" s="7"/>
      <c r="QL77" s="7"/>
      <c r="QM77" s="7"/>
      <c r="QN77" s="7"/>
      <c r="QO77" s="7"/>
      <c r="QP77" s="7"/>
      <c r="QQ77" s="7"/>
      <c r="QR77" s="7"/>
      <c r="QS77" s="7"/>
      <c r="QT77" s="7"/>
      <c r="QU77" s="7"/>
      <c r="QV77" s="7"/>
      <c r="QW77" s="7"/>
      <c r="QX77" s="7"/>
      <c r="QY77" s="7"/>
      <c r="QZ77" s="7"/>
      <c r="RA77" s="7"/>
      <c r="RB77" s="7"/>
      <c r="RC77" s="7"/>
      <c r="RD77" s="7"/>
      <c r="RE77" s="7"/>
      <c r="RF77" s="7"/>
      <c r="RG77" s="7"/>
      <c r="RH77" s="7"/>
      <c r="RI77" s="7"/>
      <c r="RJ77" s="7"/>
      <c r="RK77" s="7"/>
      <c r="RL77" s="7"/>
      <c r="RM77" s="7"/>
      <c r="RN77" s="7"/>
      <c r="RO77" s="7"/>
      <c r="RP77" s="7"/>
      <c r="RQ77" s="7"/>
      <c r="RR77" s="7"/>
      <c r="RS77" s="7"/>
      <c r="RT77" s="7"/>
      <c r="RU77" s="7"/>
      <c r="RV77" s="7"/>
      <c r="RW77" s="7"/>
      <c r="RX77" s="7"/>
      <c r="RY77" s="7"/>
      <c r="RZ77" s="7"/>
      <c r="SA77" s="7"/>
      <c r="SB77" s="7"/>
      <c r="SC77" s="7"/>
      <c r="SD77" s="7"/>
      <c r="SE77" s="7"/>
      <c r="SF77" s="7"/>
      <c r="SG77" s="7"/>
      <c r="SH77" s="7"/>
      <c r="SI77" s="7"/>
      <c r="SJ77" s="7"/>
      <c r="SK77" s="7"/>
      <c r="SL77" s="7"/>
      <c r="SM77" s="7"/>
      <c r="SN77" s="7"/>
      <c r="SO77" s="7"/>
      <c r="SP77" s="7"/>
      <c r="SQ77" s="7"/>
      <c r="SR77" s="7"/>
      <c r="SS77" s="7"/>
      <c r="ST77" s="7"/>
      <c r="SU77" s="7"/>
      <c r="SV77" s="7"/>
      <c r="SW77" s="7"/>
    </row>
    <row r="78" spans="1:517" s="1" customFormat="1" ht="40.5" customHeight="1">
      <c r="A78" s="110">
        <v>5</v>
      </c>
      <c r="B78" s="133" t="s">
        <v>56</v>
      </c>
      <c r="C78" s="133"/>
      <c r="D78" s="105" t="s">
        <v>18</v>
      </c>
      <c r="E78" s="23" t="s">
        <v>15</v>
      </c>
      <c r="F78" s="23">
        <v>80</v>
      </c>
      <c r="G78" s="24" t="s">
        <v>16</v>
      </c>
      <c r="H78" s="25">
        <v>1051</v>
      </c>
      <c r="I78" s="26">
        <v>1456051.72</v>
      </c>
      <c r="J78" s="67" t="s">
        <v>48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  <c r="QZ78" s="7"/>
      <c r="RA78" s="7"/>
      <c r="RB78" s="7"/>
      <c r="RC78" s="7"/>
      <c r="RD78" s="7"/>
      <c r="RE78" s="7"/>
      <c r="RF78" s="7"/>
      <c r="RG78" s="7"/>
      <c r="RH78" s="7"/>
      <c r="RI78" s="7"/>
      <c r="RJ78" s="7"/>
      <c r="RK78" s="7"/>
      <c r="RL78" s="7"/>
      <c r="RM78" s="7"/>
      <c r="RN78" s="7"/>
      <c r="RO78" s="7"/>
      <c r="RP78" s="7"/>
      <c r="RQ78" s="7"/>
      <c r="RR78" s="7"/>
      <c r="RS78" s="7"/>
      <c r="RT78" s="7"/>
      <c r="RU78" s="7"/>
      <c r="RV78" s="7"/>
      <c r="RW78" s="7"/>
      <c r="RX78" s="7"/>
      <c r="RY78" s="7"/>
      <c r="RZ78" s="7"/>
      <c r="SA78" s="7"/>
      <c r="SB78" s="7"/>
      <c r="SC78" s="7"/>
      <c r="SD78" s="7"/>
      <c r="SE78" s="7"/>
      <c r="SF78" s="7"/>
      <c r="SG78" s="7"/>
      <c r="SH78" s="7"/>
      <c r="SI78" s="7"/>
      <c r="SJ78" s="7"/>
      <c r="SK78" s="7"/>
      <c r="SL78" s="7"/>
      <c r="SM78" s="7"/>
      <c r="SN78" s="7"/>
      <c r="SO78" s="7"/>
      <c r="SP78" s="7"/>
      <c r="SQ78" s="7"/>
      <c r="SR78" s="7"/>
      <c r="SS78" s="7"/>
      <c r="ST78" s="7"/>
      <c r="SU78" s="7"/>
      <c r="SV78" s="7"/>
      <c r="SW78" s="7"/>
    </row>
    <row r="79" spans="1:517" s="1" customFormat="1" ht="40.5" customHeight="1">
      <c r="A79" s="110">
        <v>6</v>
      </c>
      <c r="B79" s="133" t="s">
        <v>81</v>
      </c>
      <c r="C79" s="133"/>
      <c r="D79" s="105" t="s">
        <v>18</v>
      </c>
      <c r="E79" s="23" t="s">
        <v>15</v>
      </c>
      <c r="F79" s="23">
        <v>200</v>
      </c>
      <c r="G79" s="24" t="s">
        <v>16</v>
      </c>
      <c r="H79" s="25">
        <v>1306.8</v>
      </c>
      <c r="I79" s="26">
        <v>1808955.41</v>
      </c>
      <c r="J79" s="67" t="s">
        <v>48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  <c r="QP79" s="7"/>
      <c r="QQ79" s="7"/>
      <c r="QR79" s="7"/>
      <c r="QS79" s="7"/>
      <c r="QT79" s="7"/>
      <c r="QU79" s="7"/>
      <c r="QV79" s="7"/>
      <c r="QW79" s="7"/>
      <c r="QX79" s="7"/>
      <c r="QY79" s="7"/>
      <c r="QZ79" s="7"/>
      <c r="RA79" s="7"/>
      <c r="RB79" s="7"/>
      <c r="RC79" s="7"/>
      <c r="RD79" s="7"/>
      <c r="RE79" s="7"/>
      <c r="RF79" s="7"/>
      <c r="RG79" s="7"/>
      <c r="RH79" s="7"/>
      <c r="RI79" s="7"/>
      <c r="RJ79" s="7"/>
      <c r="RK79" s="7"/>
      <c r="RL79" s="7"/>
      <c r="RM79" s="7"/>
      <c r="RN79" s="7"/>
      <c r="RO79" s="7"/>
      <c r="RP79" s="7"/>
      <c r="RQ79" s="7"/>
      <c r="RR79" s="7"/>
      <c r="RS79" s="7"/>
      <c r="RT79" s="7"/>
      <c r="RU79" s="7"/>
      <c r="RV79" s="7"/>
      <c r="RW79" s="7"/>
      <c r="RX79" s="7"/>
      <c r="RY79" s="7"/>
      <c r="RZ79" s="7"/>
      <c r="SA79" s="7"/>
      <c r="SB79" s="7"/>
      <c r="SC79" s="7"/>
      <c r="SD79" s="7"/>
      <c r="SE79" s="7"/>
      <c r="SF79" s="7"/>
      <c r="SG79" s="7"/>
      <c r="SH79" s="7"/>
      <c r="SI79" s="7"/>
      <c r="SJ79" s="7"/>
      <c r="SK79" s="7"/>
      <c r="SL79" s="7"/>
      <c r="SM79" s="7"/>
      <c r="SN79" s="7"/>
      <c r="SO79" s="7"/>
      <c r="SP79" s="7"/>
      <c r="SQ79" s="7"/>
      <c r="SR79" s="7"/>
      <c r="SS79" s="7"/>
      <c r="ST79" s="7"/>
      <c r="SU79" s="7"/>
      <c r="SV79" s="7"/>
      <c r="SW79" s="7"/>
    </row>
    <row r="80" spans="1:517" s="1" customFormat="1" ht="40.5" customHeight="1">
      <c r="A80" s="110">
        <v>7</v>
      </c>
      <c r="B80" s="144" t="s">
        <v>68</v>
      </c>
      <c r="C80" s="144"/>
      <c r="D80" s="105" t="s">
        <v>18</v>
      </c>
      <c r="E80" s="23" t="s">
        <v>15</v>
      </c>
      <c r="F80" s="23">
        <v>52</v>
      </c>
      <c r="G80" s="24" t="s">
        <v>16</v>
      </c>
      <c r="H80" s="25">
        <v>1998</v>
      </c>
      <c r="I80" s="26">
        <v>2645604.44</v>
      </c>
      <c r="J80" s="67" t="s">
        <v>48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  <c r="QZ80" s="7"/>
      <c r="RA80" s="7"/>
      <c r="RB80" s="7"/>
      <c r="RC80" s="7"/>
      <c r="RD80" s="7"/>
      <c r="RE80" s="7"/>
      <c r="RF80" s="7"/>
      <c r="RG80" s="7"/>
      <c r="RH80" s="7"/>
      <c r="RI80" s="7"/>
      <c r="RJ80" s="7"/>
      <c r="RK80" s="7"/>
      <c r="RL80" s="7"/>
      <c r="RM80" s="7"/>
      <c r="RN80" s="7"/>
      <c r="RO80" s="7"/>
      <c r="RP80" s="7"/>
      <c r="RQ80" s="7"/>
      <c r="RR80" s="7"/>
      <c r="RS80" s="7"/>
      <c r="RT80" s="7"/>
      <c r="RU80" s="7"/>
      <c r="RV80" s="7"/>
      <c r="RW80" s="7"/>
      <c r="RX80" s="7"/>
      <c r="RY80" s="7"/>
      <c r="RZ80" s="7"/>
      <c r="SA80" s="7"/>
      <c r="SB80" s="7"/>
      <c r="SC80" s="7"/>
      <c r="SD80" s="7"/>
      <c r="SE80" s="7"/>
      <c r="SF80" s="7"/>
      <c r="SG80" s="7"/>
      <c r="SH80" s="7"/>
      <c r="SI80" s="7"/>
      <c r="SJ80" s="7"/>
      <c r="SK80" s="7"/>
      <c r="SL80" s="7"/>
      <c r="SM80" s="7"/>
      <c r="SN80" s="7"/>
      <c r="SO80" s="7"/>
      <c r="SP80" s="7"/>
      <c r="SQ80" s="7"/>
      <c r="SR80" s="7"/>
      <c r="SS80" s="7"/>
      <c r="ST80" s="7"/>
      <c r="SU80" s="7"/>
      <c r="SV80" s="7"/>
      <c r="SW80" s="7"/>
    </row>
    <row r="81" spans="1:517" s="1" customFormat="1" ht="40.5" customHeight="1">
      <c r="A81" s="110">
        <v>8</v>
      </c>
      <c r="B81" s="133" t="s">
        <v>69</v>
      </c>
      <c r="C81" s="133"/>
      <c r="D81" s="105" t="s">
        <v>18</v>
      </c>
      <c r="E81" s="23" t="s">
        <v>15</v>
      </c>
      <c r="F81" s="23">
        <v>92</v>
      </c>
      <c r="G81" s="24" t="s">
        <v>16</v>
      </c>
      <c r="H81" s="25">
        <v>1642.5</v>
      </c>
      <c r="I81" s="26">
        <v>2467129.54</v>
      </c>
      <c r="J81" s="67" t="s">
        <v>48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</row>
    <row r="82" spans="1:517" s="2" customFormat="1" ht="30.75" customHeight="1">
      <c r="A82" s="34">
        <v>9</v>
      </c>
      <c r="B82" s="133" t="s">
        <v>80</v>
      </c>
      <c r="C82" s="133"/>
      <c r="D82" s="105" t="s">
        <v>70</v>
      </c>
      <c r="E82" s="105" t="s">
        <v>15</v>
      </c>
      <c r="F82" s="105">
        <v>400</v>
      </c>
      <c r="G82" s="105" t="s">
        <v>16</v>
      </c>
      <c r="H82" s="105">
        <v>260</v>
      </c>
      <c r="I82" s="26">
        <v>812333.23</v>
      </c>
      <c r="J82" s="67" t="s">
        <v>48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</row>
    <row r="83" spans="1:517" s="2" customFormat="1" ht="30.75" customHeight="1">
      <c r="A83" s="34">
        <v>10</v>
      </c>
      <c r="B83" s="144" t="s">
        <v>71</v>
      </c>
      <c r="C83" s="144"/>
      <c r="D83" s="105" t="s">
        <v>72</v>
      </c>
      <c r="E83" s="105" t="s">
        <v>15</v>
      </c>
      <c r="F83" s="105">
        <v>400</v>
      </c>
      <c r="G83" s="105" t="s">
        <v>16</v>
      </c>
      <c r="H83" s="105">
        <v>260</v>
      </c>
      <c r="I83" s="26">
        <v>812333.23</v>
      </c>
      <c r="J83" s="67" t="s">
        <v>48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</row>
    <row r="84" spans="1:517" s="2" customFormat="1" ht="18" customHeight="1">
      <c r="A84" s="34"/>
      <c r="B84" s="133"/>
      <c r="C84" s="133"/>
      <c r="D84" s="22"/>
      <c r="E84" s="22"/>
      <c r="F84" s="105"/>
      <c r="G84" s="22"/>
      <c r="H84" s="22"/>
      <c r="I84" s="26"/>
      <c r="J84" s="67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</row>
    <row r="85" spans="1:10" ht="12.75">
      <c r="A85" s="15"/>
      <c r="B85" s="14"/>
      <c r="C85" s="14"/>
      <c r="D85" s="14"/>
      <c r="E85" s="14"/>
      <c r="F85" s="45"/>
      <c r="G85" s="14"/>
      <c r="H85" s="14"/>
      <c r="I85" s="14"/>
      <c r="J85" s="17"/>
    </row>
    <row r="86" spans="1:15" s="1" customFormat="1" ht="13.5" customHeight="1">
      <c r="A86" s="15"/>
      <c r="B86" s="14"/>
      <c r="C86" s="14"/>
      <c r="D86" s="14"/>
      <c r="E86" s="139" t="s">
        <v>9</v>
      </c>
      <c r="F86" s="139"/>
      <c r="G86" s="139"/>
      <c r="H86" s="139"/>
      <c r="I86" s="140">
        <f>SUM(I73,I70,I68,I41,I13)</f>
        <v>25113249.420000006</v>
      </c>
      <c r="J86" s="79"/>
      <c r="K86" s="7"/>
      <c r="L86" s="7"/>
      <c r="M86" s="7"/>
      <c r="N86" s="7"/>
      <c r="O86" s="7"/>
    </row>
    <row r="87" spans="1:15" s="1" customFormat="1" ht="6" customHeight="1">
      <c r="A87" s="15"/>
      <c r="B87" s="14"/>
      <c r="C87" s="14"/>
      <c r="D87" s="14"/>
      <c r="E87" s="139"/>
      <c r="F87" s="139"/>
      <c r="G87" s="139"/>
      <c r="H87" s="139"/>
      <c r="I87" s="140"/>
      <c r="J87" s="79"/>
      <c r="K87" s="7"/>
      <c r="L87" s="7"/>
      <c r="M87" s="7"/>
      <c r="N87" s="7"/>
      <c r="O87" s="7"/>
    </row>
    <row r="88" spans="1:15" s="1" customFormat="1" ht="32.25" customHeight="1">
      <c r="A88" s="15"/>
      <c r="B88" s="14"/>
      <c r="C88" s="141" t="s">
        <v>17</v>
      </c>
      <c r="D88" s="141"/>
      <c r="E88" s="141"/>
      <c r="F88" s="141"/>
      <c r="G88" s="141"/>
      <c r="H88" s="141"/>
      <c r="I88" s="141"/>
      <c r="J88" s="79"/>
      <c r="K88" s="7"/>
      <c r="L88" s="7"/>
      <c r="M88" s="7"/>
      <c r="N88" s="7"/>
      <c r="O88" s="7"/>
    </row>
    <row r="89" spans="1:15" s="1" customFormat="1" ht="6" customHeight="1" thickBot="1">
      <c r="A89" s="59"/>
      <c r="B89" s="60"/>
      <c r="C89" s="60"/>
      <c r="D89" s="61"/>
      <c r="E89" s="62"/>
      <c r="F89" s="95"/>
      <c r="G89" s="62"/>
      <c r="H89" s="63"/>
      <c r="I89" s="64"/>
      <c r="J89" s="80"/>
      <c r="K89" s="7"/>
      <c r="L89" s="7"/>
      <c r="M89" s="7"/>
      <c r="N89" s="7"/>
      <c r="O89" s="7"/>
    </row>
    <row r="90" spans="1:10" ht="13.5" thickTop="1">
      <c r="A90" s="58"/>
      <c r="B90" s="58"/>
      <c r="C90" s="58"/>
      <c r="D90" s="58"/>
      <c r="E90" s="58"/>
      <c r="F90" s="96"/>
      <c r="G90" s="58"/>
      <c r="H90" s="58"/>
      <c r="I90" s="58"/>
      <c r="J90" s="58"/>
    </row>
    <row r="91" spans="1:10" ht="12.75">
      <c r="A91" s="58"/>
      <c r="B91" s="58"/>
      <c r="C91" s="58"/>
      <c r="D91" s="58"/>
      <c r="E91" s="58"/>
      <c r="F91" s="96"/>
      <c r="G91" s="58"/>
      <c r="H91" s="58"/>
      <c r="I91" s="58"/>
      <c r="J91" s="58"/>
    </row>
    <row r="93" ht="12.75">
      <c r="F93" s="112">
        <f>SUM(F74:F83)</f>
        <v>11924</v>
      </c>
    </row>
  </sheetData>
  <mergeCells count="63">
    <mergeCell ref="B17:C17"/>
    <mergeCell ref="C3:I3"/>
    <mergeCell ref="C4:I4"/>
    <mergeCell ref="C5:I5"/>
    <mergeCell ref="B7:C7"/>
    <mergeCell ref="B9:C10"/>
    <mergeCell ref="E9:H9"/>
    <mergeCell ref="I9:I10"/>
    <mergeCell ref="J9:J10"/>
    <mergeCell ref="B13:C13"/>
    <mergeCell ref="B14:C14"/>
    <mergeCell ref="B15:C15"/>
    <mergeCell ref="B16:C16"/>
    <mergeCell ref="E39:H39"/>
    <mergeCell ref="I39:I40"/>
    <mergeCell ref="J39:J40"/>
    <mergeCell ref="B41:C41"/>
    <mergeCell ref="B18:C18"/>
    <mergeCell ref="B23:C23"/>
    <mergeCell ref="C33:I33"/>
    <mergeCell ref="C34:I34"/>
    <mergeCell ref="C35:I35"/>
    <mergeCell ref="B19:C19"/>
    <mergeCell ref="B20:C20"/>
    <mergeCell ref="B21:C21"/>
    <mergeCell ref="B22:C22"/>
    <mergeCell ref="J65:J66"/>
    <mergeCell ref="B68:C68"/>
    <mergeCell ref="B69:C69"/>
    <mergeCell ref="B73:C73"/>
    <mergeCell ref="B74:C74"/>
    <mergeCell ref="B65:C66"/>
    <mergeCell ref="E65:H65"/>
    <mergeCell ref="I65:I66"/>
    <mergeCell ref="E86:H87"/>
    <mergeCell ref="I86:I87"/>
    <mergeCell ref="C88:I88"/>
    <mergeCell ref="B82:C82"/>
    <mergeCell ref="B83:C83"/>
    <mergeCell ref="B84:C84"/>
    <mergeCell ref="B75:C75"/>
    <mergeCell ref="C59:I59"/>
    <mergeCell ref="C60:I60"/>
    <mergeCell ref="C61:I61"/>
    <mergeCell ref="B81:C81"/>
    <mergeCell ref="B70:C70"/>
    <mergeCell ref="B71:C71"/>
    <mergeCell ref="B72:C72"/>
    <mergeCell ref="B80:C80"/>
    <mergeCell ref="B76:C76"/>
    <mergeCell ref="B77:C77"/>
    <mergeCell ref="B78:C78"/>
    <mergeCell ref="B79:C79"/>
    <mergeCell ref="B49:C49"/>
    <mergeCell ref="B46:C46"/>
    <mergeCell ref="B47:C47"/>
    <mergeCell ref="B37:C37"/>
    <mergeCell ref="B39:C40"/>
    <mergeCell ref="B42:C42"/>
    <mergeCell ref="B43:C43"/>
    <mergeCell ref="B44:C44"/>
    <mergeCell ref="B45:C45"/>
    <mergeCell ref="B48:C48"/>
  </mergeCells>
  <printOptions/>
  <pageMargins left="0" right="0" top="0.3937007874015748" bottom="0" header="0" footer="0"/>
  <pageSetup fitToWidth="0"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W92"/>
  <sheetViews>
    <sheetView zoomScale="50" zoomScaleNormal="50" workbookViewId="0" topLeftCell="A74">
      <selection activeCell="I83" sqref="I83"/>
    </sheetView>
  </sheetViews>
  <sheetFormatPr defaultColWidth="11.421875" defaultRowHeight="12.75"/>
  <cols>
    <col min="1" max="1" width="4.421875" style="0" customWidth="1"/>
    <col min="3" max="3" width="68.8515625" style="0" customWidth="1"/>
    <col min="4" max="4" width="28.00390625" style="0" customWidth="1"/>
    <col min="5" max="5" width="12.00390625" style="0" customWidth="1"/>
    <col min="6" max="6" width="11.421875" style="97" customWidth="1"/>
    <col min="9" max="9" width="23.28125" style="0" customWidth="1"/>
    <col min="10" max="10" width="21.00390625" style="0" customWidth="1"/>
    <col min="11" max="15" width="11.421875" style="70" customWidth="1"/>
  </cols>
  <sheetData>
    <row r="1" spans="1:15" s="2" customFormat="1" ht="23.25" customHeight="1" thickBot="1" thickTop="1">
      <c r="A1" s="10"/>
      <c r="B1" s="11"/>
      <c r="C1" s="11"/>
      <c r="D1" s="11"/>
      <c r="E1" s="11"/>
      <c r="F1" s="85"/>
      <c r="G1" s="11"/>
      <c r="H1" s="12"/>
      <c r="I1" s="11"/>
      <c r="J1" s="13"/>
      <c r="K1" s="3"/>
      <c r="L1" s="3"/>
      <c r="M1" s="3"/>
      <c r="N1" s="3"/>
      <c r="O1" s="3"/>
    </row>
    <row r="2" spans="1:15" s="2" customFormat="1" ht="11.25" customHeight="1" thickBot="1" thickTop="1">
      <c r="A2" s="15"/>
      <c r="B2" s="14"/>
      <c r="C2" s="14"/>
      <c r="D2" s="14"/>
      <c r="E2" s="14"/>
      <c r="F2" s="45"/>
      <c r="G2" s="14"/>
      <c r="H2" s="16"/>
      <c r="I2" s="14"/>
      <c r="J2" s="65" t="s">
        <v>0</v>
      </c>
      <c r="K2" s="3"/>
      <c r="L2" s="3"/>
      <c r="M2" s="3"/>
      <c r="N2" s="3"/>
      <c r="O2" s="3"/>
    </row>
    <row r="3" spans="1:15" s="2" customFormat="1" ht="19.5" customHeight="1" thickBot="1" thickTop="1">
      <c r="A3" s="15"/>
      <c r="B3" s="4"/>
      <c r="C3" s="136" t="s">
        <v>1</v>
      </c>
      <c r="D3" s="136"/>
      <c r="E3" s="136"/>
      <c r="F3" s="136"/>
      <c r="G3" s="136"/>
      <c r="H3" s="136"/>
      <c r="I3" s="136"/>
      <c r="J3" s="66">
        <v>1</v>
      </c>
      <c r="K3" s="3"/>
      <c r="L3" s="3"/>
      <c r="M3" s="3"/>
      <c r="N3" s="3"/>
      <c r="O3" s="3"/>
    </row>
    <row r="4" spans="1:15" s="2" customFormat="1" ht="12.75" customHeight="1" thickTop="1">
      <c r="A4" s="15"/>
      <c r="B4" s="4"/>
      <c r="C4" s="136" t="s">
        <v>28</v>
      </c>
      <c r="D4" s="136"/>
      <c r="E4" s="136"/>
      <c r="F4" s="136"/>
      <c r="G4" s="136"/>
      <c r="H4" s="136"/>
      <c r="I4" s="136"/>
      <c r="J4" s="17"/>
      <c r="K4" s="3"/>
      <c r="L4" s="3"/>
      <c r="M4" s="3"/>
      <c r="N4" s="3"/>
      <c r="O4" s="3"/>
    </row>
    <row r="5" spans="1:15" s="2" customFormat="1" ht="12.75" customHeight="1">
      <c r="A5" s="15"/>
      <c r="B5" s="14"/>
      <c r="C5" s="137" t="s">
        <v>2</v>
      </c>
      <c r="D5" s="137"/>
      <c r="E5" s="137"/>
      <c r="F5" s="137"/>
      <c r="G5" s="137"/>
      <c r="H5" s="137"/>
      <c r="I5" s="137"/>
      <c r="J5" s="17"/>
      <c r="K5" s="3"/>
      <c r="L5" s="3"/>
      <c r="M5" s="3"/>
      <c r="N5" s="3"/>
      <c r="O5" s="3"/>
    </row>
    <row r="6" spans="1:15" s="2" customFormat="1" ht="3.75" customHeight="1">
      <c r="A6" s="15"/>
      <c r="B6" s="14"/>
      <c r="C6" s="14"/>
      <c r="D6" s="14"/>
      <c r="E6" s="14"/>
      <c r="F6" s="45"/>
      <c r="G6" s="14"/>
      <c r="H6" s="16"/>
      <c r="I6" s="14"/>
      <c r="J6" s="17"/>
      <c r="K6" s="3"/>
      <c r="L6" s="3"/>
      <c r="M6" s="3"/>
      <c r="N6" s="3"/>
      <c r="O6" s="3"/>
    </row>
    <row r="7" spans="1:15" s="2" customFormat="1" ht="28.5" customHeight="1">
      <c r="A7" s="15"/>
      <c r="B7" s="136" t="s">
        <v>21</v>
      </c>
      <c r="C7" s="136"/>
      <c r="D7" s="18">
        <v>25187613</v>
      </c>
      <c r="E7" s="14"/>
      <c r="F7" s="45"/>
      <c r="G7" s="18"/>
      <c r="H7" s="19"/>
      <c r="I7" s="14"/>
      <c r="J7" s="17"/>
      <c r="K7" s="3"/>
      <c r="L7" s="3"/>
      <c r="M7" s="3"/>
      <c r="N7" s="3"/>
      <c r="O7" s="3"/>
    </row>
    <row r="8" spans="1:15" s="2" customFormat="1" ht="12.75" customHeight="1">
      <c r="A8" s="15"/>
      <c r="B8" s="14"/>
      <c r="C8" s="14"/>
      <c r="D8" s="14"/>
      <c r="E8" s="14"/>
      <c r="F8" s="45"/>
      <c r="G8" s="14"/>
      <c r="H8" s="16"/>
      <c r="I8" s="14"/>
      <c r="J8" s="17"/>
      <c r="K8" s="3"/>
      <c r="L8" s="3"/>
      <c r="M8" s="3"/>
      <c r="N8" s="3"/>
      <c r="O8" s="3"/>
    </row>
    <row r="9" spans="1:15" s="2" customFormat="1" ht="12" customHeight="1">
      <c r="A9" s="15"/>
      <c r="B9" s="138" t="s">
        <v>13</v>
      </c>
      <c r="C9" s="138"/>
      <c r="D9" s="115"/>
      <c r="E9" s="139" t="s">
        <v>4</v>
      </c>
      <c r="F9" s="139"/>
      <c r="G9" s="139"/>
      <c r="H9" s="139"/>
      <c r="I9" s="139" t="s">
        <v>5</v>
      </c>
      <c r="J9" s="131" t="s">
        <v>11</v>
      </c>
      <c r="K9" s="3"/>
      <c r="L9" s="3"/>
      <c r="M9" s="3"/>
      <c r="N9" s="3"/>
      <c r="O9" s="3"/>
    </row>
    <row r="10" spans="1:15" s="2" customFormat="1" ht="12.75" customHeight="1">
      <c r="A10" s="15"/>
      <c r="B10" s="138"/>
      <c r="C10" s="138"/>
      <c r="D10" s="115"/>
      <c r="E10" s="116" t="s">
        <v>6</v>
      </c>
      <c r="F10" s="116" t="s">
        <v>10</v>
      </c>
      <c r="G10" s="116" t="s">
        <v>7</v>
      </c>
      <c r="H10" s="20" t="s">
        <v>10</v>
      </c>
      <c r="I10" s="139"/>
      <c r="J10" s="131"/>
      <c r="K10" s="3"/>
      <c r="L10" s="3"/>
      <c r="M10" s="3"/>
      <c r="N10" s="3"/>
      <c r="O10" s="3"/>
    </row>
    <row r="11" spans="1:15" s="2" customFormat="1" ht="3" customHeight="1">
      <c r="A11" s="15"/>
      <c r="B11" s="14"/>
      <c r="C11" s="14"/>
      <c r="D11" s="14"/>
      <c r="E11" s="14"/>
      <c r="F11" s="45"/>
      <c r="G11" s="14"/>
      <c r="H11" s="16"/>
      <c r="I11" s="14"/>
      <c r="J11" s="17"/>
      <c r="K11" s="3"/>
      <c r="L11" s="3"/>
      <c r="M11" s="3"/>
      <c r="N11" s="3"/>
      <c r="O11" s="3"/>
    </row>
    <row r="12" spans="1:15" s="2" customFormat="1" ht="3.75" customHeight="1">
      <c r="A12" s="15"/>
      <c r="B12" s="21"/>
      <c r="C12" s="22"/>
      <c r="D12" s="22"/>
      <c r="E12" s="23"/>
      <c r="F12" s="23"/>
      <c r="G12" s="24"/>
      <c r="H12" s="25"/>
      <c r="I12" s="26"/>
      <c r="J12" s="67"/>
      <c r="K12" s="3"/>
      <c r="L12" s="3"/>
      <c r="M12" s="3"/>
      <c r="N12" s="3"/>
      <c r="O12" s="3"/>
    </row>
    <row r="13" spans="1:15" s="5" customFormat="1" ht="24.75" customHeight="1">
      <c r="A13" s="28" t="s">
        <v>20</v>
      </c>
      <c r="B13" s="134" t="s">
        <v>8</v>
      </c>
      <c r="C13" s="134"/>
      <c r="D13" s="29"/>
      <c r="E13" s="30"/>
      <c r="F13" s="93"/>
      <c r="G13" s="31"/>
      <c r="H13" s="32"/>
      <c r="I13" s="6">
        <f>SUM(I14:I23)</f>
        <v>3907692.66</v>
      </c>
      <c r="J13" s="68"/>
      <c r="K13" s="7"/>
      <c r="L13" s="7"/>
      <c r="M13" s="7"/>
      <c r="N13" s="7"/>
      <c r="O13" s="7"/>
    </row>
    <row r="14" spans="1:15" s="2" customFormat="1" ht="57" customHeight="1">
      <c r="A14" s="110">
        <v>1</v>
      </c>
      <c r="B14" s="135" t="s">
        <v>29</v>
      </c>
      <c r="C14" s="135"/>
      <c r="D14" s="113" t="s">
        <v>30</v>
      </c>
      <c r="E14" s="23" t="s">
        <v>15</v>
      </c>
      <c r="F14" s="23">
        <v>140</v>
      </c>
      <c r="G14" s="24" t="s">
        <v>14</v>
      </c>
      <c r="H14" s="25">
        <v>200</v>
      </c>
      <c r="I14" s="26">
        <v>248952.21</v>
      </c>
      <c r="J14" s="67" t="s">
        <v>12</v>
      </c>
      <c r="K14" s="3"/>
      <c r="L14" s="3"/>
      <c r="M14" s="3"/>
      <c r="N14" s="3"/>
      <c r="O14" s="3"/>
    </row>
    <row r="15" spans="1:15" s="2" customFormat="1" ht="51" customHeight="1">
      <c r="A15" s="110">
        <v>2</v>
      </c>
      <c r="B15" s="135" t="s">
        <v>55</v>
      </c>
      <c r="C15" s="135"/>
      <c r="D15" s="113" t="s">
        <v>18</v>
      </c>
      <c r="E15" s="23" t="s">
        <v>15</v>
      </c>
      <c r="F15" s="23">
        <v>40</v>
      </c>
      <c r="G15" s="24" t="s">
        <v>14</v>
      </c>
      <c r="H15" s="99" t="s">
        <v>32</v>
      </c>
      <c r="I15" s="26">
        <v>144322.63</v>
      </c>
      <c r="J15" s="67" t="s">
        <v>12</v>
      </c>
      <c r="K15" s="3"/>
      <c r="L15" s="3"/>
      <c r="M15" s="3"/>
      <c r="N15" s="3"/>
      <c r="O15" s="3"/>
    </row>
    <row r="16" spans="1:15" s="2" customFormat="1" ht="60" customHeight="1">
      <c r="A16" s="110">
        <v>3</v>
      </c>
      <c r="B16" s="135" t="s">
        <v>33</v>
      </c>
      <c r="C16" s="135"/>
      <c r="D16" s="113" t="s">
        <v>57</v>
      </c>
      <c r="E16" s="23" t="s">
        <v>15</v>
      </c>
      <c r="F16" s="23">
        <v>120</v>
      </c>
      <c r="G16" s="24" t="s">
        <v>14</v>
      </c>
      <c r="H16" s="25">
        <v>415</v>
      </c>
      <c r="I16" s="26">
        <v>334813.56</v>
      </c>
      <c r="J16" s="67" t="s">
        <v>12</v>
      </c>
      <c r="K16" s="3"/>
      <c r="L16" s="3"/>
      <c r="M16" s="3"/>
      <c r="N16" s="3"/>
      <c r="O16" s="3"/>
    </row>
    <row r="17" spans="1:15" s="2" customFormat="1" ht="60" customHeight="1">
      <c r="A17" s="110">
        <v>4</v>
      </c>
      <c r="B17" s="135" t="s">
        <v>49</v>
      </c>
      <c r="C17" s="135"/>
      <c r="D17" s="113" t="s">
        <v>18</v>
      </c>
      <c r="E17" s="23" t="s">
        <v>15</v>
      </c>
      <c r="F17" s="23">
        <v>60</v>
      </c>
      <c r="G17" s="24" t="s">
        <v>14</v>
      </c>
      <c r="H17" s="25">
        <v>95</v>
      </c>
      <c r="I17" s="26">
        <v>118165.57</v>
      </c>
      <c r="J17" s="67" t="s">
        <v>12</v>
      </c>
      <c r="K17" s="3"/>
      <c r="L17" s="3"/>
      <c r="M17" s="3"/>
      <c r="N17" s="3"/>
      <c r="O17" s="3"/>
    </row>
    <row r="18" spans="1:15" s="2" customFormat="1" ht="60" customHeight="1">
      <c r="A18" s="110">
        <v>5</v>
      </c>
      <c r="B18" s="135" t="s">
        <v>50</v>
      </c>
      <c r="C18" s="135"/>
      <c r="D18" s="113" t="s">
        <v>18</v>
      </c>
      <c r="E18" s="23" t="s">
        <v>15</v>
      </c>
      <c r="F18" s="23">
        <v>124</v>
      </c>
      <c r="G18" s="24" t="s">
        <v>14</v>
      </c>
      <c r="H18" s="25">
        <v>198</v>
      </c>
      <c r="I18" s="26">
        <v>282221.06</v>
      </c>
      <c r="J18" s="67" t="s">
        <v>12</v>
      </c>
      <c r="K18" s="3"/>
      <c r="L18" s="3"/>
      <c r="M18" s="3"/>
      <c r="N18" s="3"/>
      <c r="O18" s="3"/>
    </row>
    <row r="19" spans="1:15" s="2" customFormat="1" ht="47.25" customHeight="1">
      <c r="A19" s="110">
        <v>6</v>
      </c>
      <c r="B19" s="135" t="s">
        <v>63</v>
      </c>
      <c r="C19" s="135"/>
      <c r="D19" s="113" t="s">
        <v>18</v>
      </c>
      <c r="E19" s="23" t="s">
        <v>15</v>
      </c>
      <c r="F19" s="23">
        <v>68</v>
      </c>
      <c r="G19" s="24" t="s">
        <v>14</v>
      </c>
      <c r="H19" s="25">
        <v>200</v>
      </c>
      <c r="I19" s="26">
        <v>185245.03</v>
      </c>
      <c r="J19" s="67" t="s">
        <v>12</v>
      </c>
      <c r="K19" s="3"/>
      <c r="L19" s="3"/>
      <c r="M19" s="3"/>
      <c r="N19" s="3"/>
      <c r="O19" s="3"/>
    </row>
    <row r="20" spans="1:15" s="2" customFormat="1" ht="41.25" customHeight="1">
      <c r="A20" s="110">
        <v>7</v>
      </c>
      <c r="B20" s="147" t="s">
        <v>64</v>
      </c>
      <c r="C20" s="147"/>
      <c r="D20" s="113" t="s">
        <v>18</v>
      </c>
      <c r="E20" s="23" t="s">
        <v>15</v>
      </c>
      <c r="F20" s="23">
        <v>52</v>
      </c>
      <c r="G20" s="24" t="s">
        <v>14</v>
      </c>
      <c r="H20" s="25">
        <v>222</v>
      </c>
      <c r="I20" s="26">
        <v>179491.85</v>
      </c>
      <c r="J20" s="67" t="s">
        <v>12</v>
      </c>
      <c r="K20" s="3"/>
      <c r="L20" s="3"/>
      <c r="M20" s="3"/>
      <c r="N20" s="3"/>
      <c r="O20" s="3"/>
    </row>
    <row r="21" spans="1:15" s="2" customFormat="1" ht="38.25" customHeight="1">
      <c r="A21" s="34">
        <v>8</v>
      </c>
      <c r="B21" s="147" t="s">
        <v>65</v>
      </c>
      <c r="C21" s="147"/>
      <c r="D21" s="113" t="s">
        <v>18</v>
      </c>
      <c r="E21" s="23" t="s">
        <v>15</v>
      </c>
      <c r="F21" s="23">
        <v>224</v>
      </c>
      <c r="G21" s="24" t="s">
        <v>14</v>
      </c>
      <c r="H21" s="25">
        <v>400</v>
      </c>
      <c r="I21" s="26">
        <v>468891.56</v>
      </c>
      <c r="J21" s="67" t="s">
        <v>12</v>
      </c>
      <c r="K21" s="3"/>
      <c r="L21" s="3"/>
      <c r="M21" s="3"/>
      <c r="N21" s="3"/>
      <c r="O21" s="3"/>
    </row>
    <row r="22" spans="1:15" s="2" customFormat="1" ht="38.25" customHeight="1">
      <c r="A22" s="34">
        <v>9</v>
      </c>
      <c r="B22" s="147" t="s">
        <v>66</v>
      </c>
      <c r="C22" s="147"/>
      <c r="D22" s="113" t="s">
        <v>52</v>
      </c>
      <c r="E22" s="23" t="s">
        <v>15</v>
      </c>
      <c r="F22" s="23">
        <v>1200</v>
      </c>
      <c r="G22" s="24" t="s">
        <v>14</v>
      </c>
      <c r="H22" s="25">
        <v>60</v>
      </c>
      <c r="I22" s="26">
        <v>1475820.45</v>
      </c>
      <c r="J22" s="67" t="s">
        <v>12</v>
      </c>
      <c r="K22" s="3"/>
      <c r="L22" s="3"/>
      <c r="M22" s="3"/>
      <c r="N22" s="3"/>
      <c r="O22" s="3"/>
    </row>
    <row r="23" spans="1:15" s="2" customFormat="1" ht="38.25" customHeight="1" thickBot="1">
      <c r="A23" s="37">
        <v>10</v>
      </c>
      <c r="B23" s="146" t="s">
        <v>77</v>
      </c>
      <c r="C23" s="146"/>
      <c r="D23" s="38" t="s">
        <v>78</v>
      </c>
      <c r="E23" s="39" t="s">
        <v>15</v>
      </c>
      <c r="F23" s="39">
        <v>200</v>
      </c>
      <c r="G23" s="40" t="s">
        <v>14</v>
      </c>
      <c r="H23" s="41">
        <v>370</v>
      </c>
      <c r="I23" s="42">
        <v>469768.74</v>
      </c>
      <c r="J23" s="69" t="s">
        <v>12</v>
      </c>
      <c r="K23" s="3"/>
      <c r="L23" s="3"/>
      <c r="M23" s="3"/>
      <c r="N23" s="3"/>
      <c r="O23" s="3"/>
    </row>
    <row r="24" spans="1:15" s="2" customFormat="1" ht="38.25" customHeight="1" thickTop="1">
      <c r="A24" s="85"/>
      <c r="B24" s="114"/>
      <c r="C24" s="114"/>
      <c r="D24" s="113"/>
      <c r="E24" s="23"/>
      <c r="F24" s="23"/>
      <c r="G24" s="24"/>
      <c r="H24" s="25"/>
      <c r="I24" s="26"/>
      <c r="J24" s="86"/>
      <c r="K24" s="3"/>
      <c r="L24" s="3"/>
      <c r="M24" s="3"/>
      <c r="N24" s="3"/>
      <c r="O24" s="3"/>
    </row>
    <row r="25" spans="1:15" s="2" customFormat="1" ht="38.25" customHeight="1">
      <c r="A25" s="45"/>
      <c r="B25" s="114"/>
      <c r="C25" s="114"/>
      <c r="D25" s="113"/>
      <c r="E25" s="23"/>
      <c r="F25" s="23"/>
      <c r="G25" s="24"/>
      <c r="H25" s="25"/>
      <c r="I25" s="26"/>
      <c r="J25" s="114"/>
      <c r="K25" s="3"/>
      <c r="L25" s="3"/>
      <c r="M25" s="3"/>
      <c r="N25" s="3"/>
      <c r="O25" s="3"/>
    </row>
    <row r="26" spans="1:15" s="2" customFormat="1" ht="38.25" customHeight="1">
      <c r="A26" s="45"/>
      <c r="B26" s="114"/>
      <c r="C26" s="114"/>
      <c r="D26" s="113"/>
      <c r="E26" s="23"/>
      <c r="F26" s="23"/>
      <c r="G26" s="24"/>
      <c r="H26" s="25"/>
      <c r="I26" s="26"/>
      <c r="J26" s="114"/>
      <c r="K26" s="3"/>
      <c r="L26" s="3"/>
      <c r="M26" s="3"/>
      <c r="N26" s="3"/>
      <c r="O26" s="3"/>
    </row>
    <row r="27" spans="1:15" s="2" customFormat="1" ht="38.25" customHeight="1">
      <c r="A27" s="45"/>
      <c r="B27" s="114"/>
      <c r="C27" s="114"/>
      <c r="D27" s="113"/>
      <c r="E27" s="23"/>
      <c r="F27" s="23"/>
      <c r="G27" s="24"/>
      <c r="H27" s="25"/>
      <c r="I27" s="26"/>
      <c r="J27" s="114"/>
      <c r="K27" s="3"/>
      <c r="L27" s="3"/>
      <c r="M27" s="3"/>
      <c r="N27" s="3"/>
      <c r="O27" s="3"/>
    </row>
    <row r="28" spans="1:15" s="2" customFormat="1" ht="38.25" customHeight="1">
      <c r="A28" s="45"/>
      <c r="B28" s="114"/>
      <c r="C28" s="114"/>
      <c r="D28" s="113"/>
      <c r="E28" s="23"/>
      <c r="F28" s="23"/>
      <c r="G28" s="24"/>
      <c r="H28" s="25"/>
      <c r="I28" s="26"/>
      <c r="J28" s="114"/>
      <c r="K28" s="3"/>
      <c r="L28" s="3"/>
      <c r="M28" s="3"/>
      <c r="N28" s="3"/>
      <c r="O28" s="3"/>
    </row>
    <row r="29" spans="1:15" s="2" customFormat="1" ht="38.25" customHeight="1">
      <c r="A29" s="45"/>
      <c r="B29" s="114"/>
      <c r="C29" s="114"/>
      <c r="D29" s="113"/>
      <c r="E29" s="23"/>
      <c r="F29" s="23"/>
      <c r="G29" s="24"/>
      <c r="H29" s="25"/>
      <c r="I29" s="26"/>
      <c r="J29" s="114"/>
      <c r="K29" s="3"/>
      <c r="L29" s="3"/>
      <c r="M29" s="3"/>
      <c r="N29" s="3"/>
      <c r="O29" s="3"/>
    </row>
    <row r="30" spans="1:15" s="2" customFormat="1" ht="38.25" customHeight="1">
      <c r="A30" s="45"/>
      <c r="B30" s="114"/>
      <c r="C30" s="114"/>
      <c r="D30" s="113"/>
      <c r="E30" s="23"/>
      <c r="F30" s="23"/>
      <c r="G30" s="24"/>
      <c r="H30" s="25"/>
      <c r="I30" s="26"/>
      <c r="J30" s="114"/>
      <c r="K30" s="3"/>
      <c r="L30" s="3"/>
      <c r="M30" s="3"/>
      <c r="N30" s="3"/>
      <c r="O30" s="3"/>
    </row>
    <row r="31" spans="1:15" s="2" customFormat="1" ht="14.25" customHeight="1" thickBot="1">
      <c r="A31" s="73"/>
      <c r="B31" s="117"/>
      <c r="C31" s="117"/>
      <c r="D31" s="38"/>
      <c r="E31" s="39"/>
      <c r="F31" s="39"/>
      <c r="G31" s="40"/>
      <c r="H31" s="41"/>
      <c r="I31" s="42"/>
      <c r="J31" s="117"/>
      <c r="K31" s="3"/>
      <c r="L31" s="3"/>
      <c r="M31" s="3"/>
      <c r="N31" s="3"/>
      <c r="O31" s="3"/>
    </row>
    <row r="32" spans="1:15" s="1" customFormat="1" ht="16.5" customHeight="1" thickBot="1" thickTop="1">
      <c r="A32" s="10"/>
      <c r="B32" s="11"/>
      <c r="C32" s="11"/>
      <c r="D32" s="11"/>
      <c r="E32" s="11"/>
      <c r="F32" s="85"/>
      <c r="G32" s="11"/>
      <c r="H32" s="12"/>
      <c r="I32" s="11"/>
      <c r="J32" s="71" t="s">
        <v>0</v>
      </c>
      <c r="K32" s="7"/>
      <c r="L32" s="7"/>
      <c r="M32" s="7"/>
      <c r="N32" s="7"/>
      <c r="O32" s="7"/>
    </row>
    <row r="33" spans="1:15" s="1" customFormat="1" ht="19.5" customHeight="1" thickBot="1" thickTop="1">
      <c r="A33" s="15"/>
      <c r="B33" s="4"/>
      <c r="C33" s="136" t="s">
        <v>1</v>
      </c>
      <c r="D33" s="136"/>
      <c r="E33" s="136"/>
      <c r="F33" s="136"/>
      <c r="G33" s="136"/>
      <c r="H33" s="136"/>
      <c r="I33" s="136"/>
      <c r="J33" s="66">
        <v>2</v>
      </c>
      <c r="K33" s="7"/>
      <c r="L33" s="7"/>
      <c r="M33" s="7"/>
      <c r="N33" s="7"/>
      <c r="O33" s="7"/>
    </row>
    <row r="34" spans="1:15" s="1" customFormat="1" ht="15" customHeight="1" thickTop="1">
      <c r="A34" s="15"/>
      <c r="B34" s="4"/>
      <c r="C34" s="136" t="s">
        <v>28</v>
      </c>
      <c r="D34" s="136"/>
      <c r="E34" s="136"/>
      <c r="F34" s="136"/>
      <c r="G34" s="136"/>
      <c r="H34" s="136"/>
      <c r="I34" s="136"/>
      <c r="J34" s="17"/>
      <c r="K34" s="7"/>
      <c r="L34" s="7"/>
      <c r="M34" s="7"/>
      <c r="N34" s="7"/>
      <c r="O34" s="7"/>
    </row>
    <row r="35" spans="1:15" s="1" customFormat="1" ht="17.25" customHeight="1">
      <c r="A35" s="15"/>
      <c r="B35" s="14"/>
      <c r="C35" s="137" t="s">
        <v>2</v>
      </c>
      <c r="D35" s="137"/>
      <c r="E35" s="137"/>
      <c r="F35" s="137"/>
      <c r="G35" s="137"/>
      <c r="H35" s="137"/>
      <c r="I35" s="137"/>
      <c r="J35" s="17"/>
      <c r="K35" s="7"/>
      <c r="L35" s="7"/>
      <c r="M35" s="7"/>
      <c r="N35" s="7"/>
      <c r="O35" s="7"/>
    </row>
    <row r="36" spans="1:15" s="1" customFormat="1" ht="12.75" customHeight="1">
      <c r="A36" s="15"/>
      <c r="B36" s="14"/>
      <c r="C36" s="14"/>
      <c r="D36" s="14"/>
      <c r="E36" s="14"/>
      <c r="F36" s="45"/>
      <c r="G36" s="14"/>
      <c r="H36" s="16"/>
      <c r="I36" s="14"/>
      <c r="J36" s="17"/>
      <c r="K36" s="7"/>
      <c r="L36" s="7"/>
      <c r="M36" s="7"/>
      <c r="N36" s="7"/>
      <c r="O36" s="7"/>
    </row>
    <row r="37" spans="1:15" s="1" customFormat="1" ht="24.75" customHeight="1">
      <c r="A37" s="15"/>
      <c r="B37" s="142" t="s">
        <v>3</v>
      </c>
      <c r="C37" s="142"/>
      <c r="D37" s="18">
        <v>25187613</v>
      </c>
      <c r="E37" s="14"/>
      <c r="F37" s="45"/>
      <c r="G37" s="18"/>
      <c r="H37" s="19"/>
      <c r="I37" s="14"/>
      <c r="J37" s="17"/>
      <c r="K37" s="7"/>
      <c r="L37" s="7"/>
      <c r="M37" s="7"/>
      <c r="N37" s="7"/>
      <c r="O37" s="7"/>
    </row>
    <row r="38" spans="1:15" s="1" customFormat="1" ht="9.95" customHeight="1">
      <c r="A38" s="15"/>
      <c r="B38" s="14"/>
      <c r="C38" s="14"/>
      <c r="D38" s="14"/>
      <c r="E38" s="14"/>
      <c r="F38" s="45"/>
      <c r="G38" s="14"/>
      <c r="H38" s="16"/>
      <c r="I38" s="14"/>
      <c r="J38" s="17"/>
      <c r="K38" s="7"/>
      <c r="L38" s="7"/>
      <c r="M38" s="7"/>
      <c r="N38" s="7"/>
      <c r="O38" s="7"/>
    </row>
    <row r="39" spans="1:15" s="1" customFormat="1" ht="15" customHeight="1">
      <c r="A39" s="15"/>
      <c r="B39" s="138" t="s">
        <v>13</v>
      </c>
      <c r="C39" s="138"/>
      <c r="D39" s="115"/>
      <c r="E39" s="139" t="s">
        <v>4</v>
      </c>
      <c r="F39" s="139"/>
      <c r="G39" s="139"/>
      <c r="H39" s="139"/>
      <c r="I39" s="139" t="s">
        <v>5</v>
      </c>
      <c r="J39" s="131" t="s">
        <v>11</v>
      </c>
      <c r="K39" s="7"/>
      <c r="L39" s="7"/>
      <c r="M39" s="7"/>
      <c r="N39" s="7"/>
      <c r="O39" s="7"/>
    </row>
    <row r="40" spans="1:15" s="1" customFormat="1" ht="15" customHeight="1">
      <c r="A40" s="15"/>
      <c r="B40" s="138"/>
      <c r="C40" s="138"/>
      <c r="D40" s="115"/>
      <c r="E40" s="116" t="s">
        <v>6</v>
      </c>
      <c r="F40" s="116" t="s">
        <v>10</v>
      </c>
      <c r="G40" s="116" t="s">
        <v>7</v>
      </c>
      <c r="H40" s="20" t="s">
        <v>10</v>
      </c>
      <c r="I40" s="139"/>
      <c r="J40" s="131"/>
      <c r="K40" s="7"/>
      <c r="L40" s="7"/>
      <c r="M40" s="7"/>
      <c r="N40" s="7"/>
      <c r="O40" s="7"/>
    </row>
    <row r="41" spans="1:15" s="5" customFormat="1" ht="21.95" customHeight="1">
      <c r="A41" s="28" t="s">
        <v>20</v>
      </c>
      <c r="B41" s="134" t="s">
        <v>22</v>
      </c>
      <c r="C41" s="134"/>
      <c r="D41" s="33"/>
      <c r="E41" s="33"/>
      <c r="F41" s="29"/>
      <c r="G41" s="33"/>
      <c r="H41" s="32"/>
      <c r="I41" s="6">
        <f>SUM(I42:I48)</f>
        <v>2983765.67</v>
      </c>
      <c r="J41" s="72"/>
      <c r="K41" s="7"/>
      <c r="L41" s="7"/>
      <c r="M41" s="7"/>
      <c r="N41" s="7"/>
      <c r="O41" s="7"/>
    </row>
    <row r="42" spans="1:15" s="2" customFormat="1" ht="56.25" customHeight="1">
      <c r="A42" s="110">
        <v>1</v>
      </c>
      <c r="B42" s="133" t="s">
        <v>37</v>
      </c>
      <c r="C42" s="133"/>
      <c r="D42" s="113" t="s">
        <v>35</v>
      </c>
      <c r="E42" s="23" t="s">
        <v>15</v>
      </c>
      <c r="F42" s="23">
        <v>140</v>
      </c>
      <c r="G42" s="24" t="s">
        <v>14</v>
      </c>
      <c r="H42" s="25">
        <v>200</v>
      </c>
      <c r="I42" s="26">
        <v>507012.6</v>
      </c>
      <c r="J42" s="67" t="s">
        <v>12</v>
      </c>
      <c r="K42" s="3"/>
      <c r="L42" s="3"/>
      <c r="M42" s="3"/>
      <c r="N42" s="3"/>
      <c r="O42" s="3"/>
    </row>
    <row r="43" spans="1:15" s="2" customFormat="1" ht="53.25" customHeight="1">
      <c r="A43" s="110">
        <v>2</v>
      </c>
      <c r="B43" s="133" t="s">
        <v>54</v>
      </c>
      <c r="C43" s="133"/>
      <c r="D43" s="113" t="s">
        <v>18</v>
      </c>
      <c r="E43" s="23" t="s">
        <v>15</v>
      </c>
      <c r="F43" s="23">
        <v>40</v>
      </c>
      <c r="G43" s="24" t="s">
        <v>14</v>
      </c>
      <c r="H43" s="25">
        <v>180</v>
      </c>
      <c r="I43" s="26">
        <v>266301.81</v>
      </c>
      <c r="J43" s="67" t="s">
        <v>12</v>
      </c>
      <c r="K43" s="3"/>
      <c r="L43" s="3"/>
      <c r="M43" s="3"/>
      <c r="N43" s="3"/>
      <c r="O43" s="3"/>
    </row>
    <row r="44" spans="1:15" s="2" customFormat="1" ht="53.25" customHeight="1">
      <c r="A44" s="110">
        <v>3</v>
      </c>
      <c r="B44" s="133" t="s">
        <v>39</v>
      </c>
      <c r="C44" s="133"/>
      <c r="D44" s="113" t="s">
        <v>36</v>
      </c>
      <c r="E44" s="23" t="s">
        <v>15</v>
      </c>
      <c r="F44" s="23">
        <v>120</v>
      </c>
      <c r="G44" s="24" t="s">
        <v>14</v>
      </c>
      <c r="H44" s="25">
        <v>415</v>
      </c>
      <c r="I44" s="26">
        <v>702844.81</v>
      </c>
      <c r="J44" s="67" t="s">
        <v>12</v>
      </c>
      <c r="K44" s="3"/>
      <c r="L44" s="3"/>
      <c r="M44" s="3"/>
      <c r="N44" s="3"/>
      <c r="O44" s="3"/>
    </row>
    <row r="45" spans="1:15" s="2" customFormat="1" ht="53.25" customHeight="1">
      <c r="A45" s="110">
        <v>4</v>
      </c>
      <c r="B45" s="133" t="s">
        <v>51</v>
      </c>
      <c r="C45" s="133"/>
      <c r="D45" s="113" t="s">
        <v>18</v>
      </c>
      <c r="E45" s="23" t="s">
        <v>15</v>
      </c>
      <c r="F45" s="23">
        <v>124</v>
      </c>
      <c r="G45" s="24" t="s">
        <v>14</v>
      </c>
      <c r="H45" s="25">
        <v>198</v>
      </c>
      <c r="I45" s="26">
        <v>485198.12</v>
      </c>
      <c r="J45" s="67" t="s">
        <v>12</v>
      </c>
      <c r="K45" s="3"/>
      <c r="L45" s="3"/>
      <c r="M45" s="3"/>
      <c r="N45" s="3"/>
      <c r="O45" s="3"/>
    </row>
    <row r="46" spans="1:15" s="2" customFormat="1" ht="53.25" customHeight="1">
      <c r="A46" s="110">
        <v>5</v>
      </c>
      <c r="B46" s="144" t="s">
        <v>79</v>
      </c>
      <c r="C46" s="144"/>
      <c r="D46" s="113" t="s">
        <v>18</v>
      </c>
      <c r="E46" s="23" t="s">
        <v>15</v>
      </c>
      <c r="F46" s="23">
        <v>68</v>
      </c>
      <c r="G46" s="24" t="s">
        <v>14</v>
      </c>
      <c r="H46" s="25">
        <v>200</v>
      </c>
      <c r="I46" s="26">
        <v>415113.48</v>
      </c>
      <c r="J46" s="67" t="s">
        <v>12</v>
      </c>
      <c r="K46" s="3"/>
      <c r="L46" s="3"/>
      <c r="M46" s="3"/>
      <c r="N46" s="3"/>
      <c r="O46" s="3"/>
    </row>
    <row r="47" spans="1:15" s="2" customFormat="1" ht="53.25" customHeight="1">
      <c r="A47" s="110">
        <v>6</v>
      </c>
      <c r="B47" s="133" t="s">
        <v>82</v>
      </c>
      <c r="C47" s="133"/>
      <c r="D47" s="113" t="s">
        <v>18</v>
      </c>
      <c r="E47" s="23" t="s">
        <v>15</v>
      </c>
      <c r="F47" s="23">
        <v>20</v>
      </c>
      <c r="G47" s="24" t="s">
        <v>14</v>
      </c>
      <c r="H47" s="25">
        <v>80</v>
      </c>
      <c r="I47" s="26">
        <v>144079.23</v>
      </c>
      <c r="J47" s="67" t="s">
        <v>12</v>
      </c>
      <c r="K47" s="3"/>
      <c r="L47" s="3"/>
      <c r="M47" s="3"/>
      <c r="N47" s="3"/>
      <c r="O47" s="3"/>
    </row>
    <row r="48" spans="1:15" s="2" customFormat="1" ht="50.25" customHeight="1">
      <c r="A48" s="110">
        <v>7</v>
      </c>
      <c r="B48" s="133" t="s">
        <v>67</v>
      </c>
      <c r="C48" s="133"/>
      <c r="D48" s="113" t="s">
        <v>18</v>
      </c>
      <c r="E48" s="23" t="s">
        <v>15</v>
      </c>
      <c r="F48" s="23">
        <v>104</v>
      </c>
      <c r="G48" s="24" t="s">
        <v>14</v>
      </c>
      <c r="H48" s="25">
        <v>148</v>
      </c>
      <c r="I48" s="26">
        <v>463215.62</v>
      </c>
      <c r="J48" s="67" t="s">
        <v>12</v>
      </c>
      <c r="K48" s="3"/>
      <c r="L48" s="3"/>
      <c r="M48" s="3"/>
      <c r="N48" s="3"/>
      <c r="O48" s="3"/>
    </row>
    <row r="49" spans="1:15" s="2" customFormat="1" ht="38.25" customHeight="1" thickBot="1">
      <c r="A49" s="37"/>
      <c r="B49" s="143"/>
      <c r="C49" s="143"/>
      <c r="D49" s="73"/>
      <c r="E49" s="74"/>
      <c r="F49" s="90"/>
      <c r="G49" s="73"/>
      <c r="H49" s="75"/>
      <c r="I49" s="76"/>
      <c r="J49" s="77"/>
      <c r="K49" s="3"/>
      <c r="L49" s="3"/>
      <c r="M49" s="3"/>
      <c r="N49" s="3"/>
      <c r="O49" s="3"/>
    </row>
    <row r="50" spans="1:15" s="2" customFormat="1" ht="38.25" customHeight="1" thickTop="1">
      <c r="A50" s="85"/>
      <c r="B50" s="86"/>
      <c r="C50" s="86"/>
      <c r="D50" s="85"/>
      <c r="E50" s="87"/>
      <c r="F50" s="91"/>
      <c r="G50" s="85"/>
      <c r="H50" s="88"/>
      <c r="I50" s="89"/>
      <c r="J50" s="85"/>
      <c r="K50" s="3"/>
      <c r="L50" s="3"/>
      <c r="M50" s="3"/>
      <c r="N50" s="3"/>
      <c r="O50" s="3"/>
    </row>
    <row r="51" spans="1:15" s="2" customFormat="1" ht="38.25" customHeight="1">
      <c r="A51" s="45"/>
      <c r="B51" s="114"/>
      <c r="C51" s="114"/>
      <c r="D51" s="45"/>
      <c r="E51" s="46"/>
      <c r="F51" s="92"/>
      <c r="G51" s="45"/>
      <c r="H51" s="47"/>
      <c r="I51" s="48"/>
      <c r="J51" s="45"/>
      <c r="K51" s="3"/>
      <c r="L51" s="3"/>
      <c r="M51" s="3"/>
      <c r="N51" s="3"/>
      <c r="O51" s="3"/>
    </row>
    <row r="52" spans="1:15" s="2" customFormat="1" ht="38.25" customHeight="1">
      <c r="A52" s="45"/>
      <c r="B52" s="114"/>
      <c r="C52" s="114"/>
      <c r="D52" s="45"/>
      <c r="E52" s="46"/>
      <c r="F52" s="92"/>
      <c r="G52" s="45"/>
      <c r="H52" s="47"/>
      <c r="I52" s="48"/>
      <c r="J52" s="45"/>
      <c r="K52" s="3"/>
      <c r="L52" s="3"/>
      <c r="M52" s="3"/>
      <c r="N52" s="3"/>
      <c r="O52" s="3"/>
    </row>
    <row r="53" spans="1:15" s="2" customFormat="1" ht="38.25" customHeight="1">
      <c r="A53" s="45"/>
      <c r="B53" s="114"/>
      <c r="C53" s="114"/>
      <c r="D53" s="45"/>
      <c r="E53" s="46"/>
      <c r="F53" s="92"/>
      <c r="G53" s="45"/>
      <c r="H53" s="47"/>
      <c r="I53" s="48"/>
      <c r="J53" s="45"/>
      <c r="K53" s="3"/>
      <c r="L53" s="3"/>
      <c r="M53" s="3"/>
      <c r="N53" s="3"/>
      <c r="O53" s="3"/>
    </row>
    <row r="54" spans="1:15" s="2" customFormat="1" ht="9" customHeight="1">
      <c r="A54" s="45"/>
      <c r="B54" s="114"/>
      <c r="C54" s="114"/>
      <c r="D54" s="45"/>
      <c r="E54" s="46"/>
      <c r="F54" s="92"/>
      <c r="G54" s="45"/>
      <c r="H54" s="47"/>
      <c r="I54" s="48"/>
      <c r="J54" s="45"/>
      <c r="K54" s="3"/>
      <c r="L54" s="3"/>
      <c r="M54" s="3"/>
      <c r="N54" s="3"/>
      <c r="O54" s="3"/>
    </row>
    <row r="55" spans="1:15" s="2" customFormat="1" ht="12.75" customHeight="1" thickBot="1">
      <c r="A55" s="73"/>
      <c r="B55" s="21"/>
      <c r="C55" s="49"/>
      <c r="D55" s="45"/>
      <c r="E55" s="46"/>
      <c r="F55" s="92"/>
      <c r="G55" s="45"/>
      <c r="H55" s="47"/>
      <c r="I55" s="48"/>
      <c r="J55" s="45"/>
      <c r="K55" s="3"/>
      <c r="L55" s="3"/>
      <c r="M55" s="3"/>
      <c r="N55" s="3"/>
      <c r="O55" s="3"/>
    </row>
    <row r="56" spans="1:15" s="2" customFormat="1" ht="13.5" customHeight="1" thickBot="1" thickTop="1">
      <c r="A56" s="34"/>
      <c r="B56" s="113"/>
      <c r="C56" s="113"/>
      <c r="D56" s="113"/>
      <c r="E56" s="23"/>
      <c r="F56" s="23"/>
      <c r="G56" s="24"/>
      <c r="H56" s="25"/>
      <c r="I56" s="26"/>
      <c r="J56" s="114"/>
      <c r="K56" s="3"/>
      <c r="L56" s="3"/>
      <c r="M56" s="3"/>
      <c r="N56" s="3"/>
      <c r="O56" s="3"/>
    </row>
    <row r="57" spans="1:15" s="1" customFormat="1" ht="16.5" customHeight="1" thickBot="1" thickTop="1">
      <c r="A57" s="10"/>
      <c r="B57" s="11"/>
      <c r="C57" s="11"/>
      <c r="D57" s="11"/>
      <c r="E57" s="11"/>
      <c r="F57" s="85"/>
      <c r="G57" s="11"/>
      <c r="H57" s="12"/>
      <c r="I57" s="11"/>
      <c r="J57" s="13"/>
      <c r="K57" s="7"/>
      <c r="L57" s="7"/>
      <c r="M57" s="7"/>
      <c r="N57" s="7"/>
      <c r="O57" s="7"/>
    </row>
    <row r="58" spans="1:15" s="1" customFormat="1" ht="15.75" customHeight="1" thickBot="1" thickTop="1">
      <c r="A58" s="15"/>
      <c r="B58" s="14"/>
      <c r="C58" s="14"/>
      <c r="D58" s="14"/>
      <c r="E58" s="14"/>
      <c r="F58" s="45"/>
      <c r="G58" s="14"/>
      <c r="H58" s="16"/>
      <c r="I58" s="14"/>
      <c r="J58" s="65" t="s">
        <v>0</v>
      </c>
      <c r="K58" s="7"/>
      <c r="L58" s="7"/>
      <c r="M58" s="7"/>
      <c r="N58" s="7"/>
      <c r="O58" s="7"/>
    </row>
    <row r="59" spans="1:15" s="1" customFormat="1" ht="21.75" customHeight="1" thickBot="1" thickTop="1">
      <c r="A59" s="15"/>
      <c r="B59" s="4"/>
      <c r="C59" s="136" t="s">
        <v>1</v>
      </c>
      <c r="D59" s="136"/>
      <c r="E59" s="136"/>
      <c r="F59" s="136"/>
      <c r="G59" s="136"/>
      <c r="H59" s="136"/>
      <c r="I59" s="136"/>
      <c r="J59" s="66">
        <v>3</v>
      </c>
      <c r="K59" s="7"/>
      <c r="L59" s="7"/>
      <c r="M59" s="7"/>
      <c r="N59" s="7"/>
      <c r="O59" s="7"/>
    </row>
    <row r="60" spans="1:15" s="1" customFormat="1" ht="12.75" customHeight="1" thickTop="1">
      <c r="A60" s="15"/>
      <c r="B60" s="4"/>
      <c r="C60" s="136" t="s">
        <v>28</v>
      </c>
      <c r="D60" s="136"/>
      <c r="E60" s="136"/>
      <c r="F60" s="136"/>
      <c r="G60" s="136"/>
      <c r="H60" s="136"/>
      <c r="I60" s="136"/>
      <c r="J60" s="17"/>
      <c r="K60" s="7"/>
      <c r="L60" s="7"/>
      <c r="M60" s="7"/>
      <c r="N60" s="7"/>
      <c r="O60" s="7"/>
    </row>
    <row r="61" spans="1:15" s="1" customFormat="1" ht="11.25" customHeight="1">
      <c r="A61" s="15"/>
      <c r="B61" s="14"/>
      <c r="C61" s="137" t="s">
        <v>2</v>
      </c>
      <c r="D61" s="137"/>
      <c r="E61" s="137"/>
      <c r="F61" s="137"/>
      <c r="G61" s="137"/>
      <c r="H61" s="137"/>
      <c r="I61" s="137"/>
      <c r="J61" s="17"/>
      <c r="K61" s="7"/>
      <c r="L61" s="7"/>
      <c r="M61" s="7"/>
      <c r="N61" s="7"/>
      <c r="O61" s="7"/>
    </row>
    <row r="62" spans="1:517" s="1" customFormat="1" ht="10.5" customHeight="1">
      <c r="A62" s="15"/>
      <c r="B62" s="14"/>
      <c r="C62" s="14"/>
      <c r="D62" s="14"/>
      <c r="E62" s="14"/>
      <c r="F62" s="45"/>
      <c r="G62" s="14"/>
      <c r="H62" s="16"/>
      <c r="I62" s="14"/>
      <c r="J62" s="1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</row>
    <row r="63" spans="1:517" s="1" customFormat="1" ht="19.5" customHeight="1">
      <c r="A63" s="15"/>
      <c r="B63" s="14"/>
      <c r="C63" s="21" t="s">
        <v>3</v>
      </c>
      <c r="D63" s="18">
        <v>25187613</v>
      </c>
      <c r="E63" s="14"/>
      <c r="F63" s="45"/>
      <c r="G63" s="18"/>
      <c r="H63" s="19"/>
      <c r="I63" s="14"/>
      <c r="J63" s="1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</row>
    <row r="64" spans="1:517" s="1" customFormat="1" ht="7.5" customHeight="1">
      <c r="A64" s="15"/>
      <c r="B64" s="14"/>
      <c r="C64" s="14"/>
      <c r="D64" s="14"/>
      <c r="E64" s="14"/>
      <c r="F64" s="45"/>
      <c r="G64" s="14"/>
      <c r="H64" s="16"/>
      <c r="I64" s="14"/>
      <c r="J64" s="1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</row>
    <row r="65" spans="1:517" s="1" customFormat="1" ht="15" customHeight="1">
      <c r="A65" s="15"/>
      <c r="B65" s="138" t="s">
        <v>13</v>
      </c>
      <c r="C65" s="138"/>
      <c r="D65" s="115"/>
      <c r="E65" s="139" t="s">
        <v>4</v>
      </c>
      <c r="F65" s="139"/>
      <c r="G65" s="139"/>
      <c r="H65" s="139"/>
      <c r="I65" s="139" t="s">
        <v>5</v>
      </c>
      <c r="J65" s="131" t="s">
        <v>11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</row>
    <row r="66" spans="1:517" s="1" customFormat="1" ht="17.25" customHeight="1">
      <c r="A66" s="15"/>
      <c r="B66" s="138"/>
      <c r="C66" s="138"/>
      <c r="D66" s="115"/>
      <c r="E66" s="116" t="s">
        <v>6</v>
      </c>
      <c r="F66" s="116" t="s">
        <v>10</v>
      </c>
      <c r="G66" s="116" t="s">
        <v>7</v>
      </c>
      <c r="H66" s="20" t="s">
        <v>10</v>
      </c>
      <c r="I66" s="139"/>
      <c r="J66" s="13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</row>
    <row r="67" spans="1:517" s="2" customFormat="1" ht="12" customHeight="1">
      <c r="A67" s="15"/>
      <c r="B67" s="21"/>
      <c r="C67" s="50"/>
      <c r="D67" s="50"/>
      <c r="E67" s="51"/>
      <c r="F67" s="51"/>
      <c r="G67" s="52"/>
      <c r="H67" s="53"/>
      <c r="I67" s="54"/>
      <c r="J67" s="78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</row>
    <row r="68" spans="1:517" s="5" customFormat="1" ht="36" customHeight="1">
      <c r="A68" s="28" t="s">
        <v>20</v>
      </c>
      <c r="B68" s="132" t="s">
        <v>23</v>
      </c>
      <c r="C68" s="132"/>
      <c r="D68" s="33"/>
      <c r="E68" s="55"/>
      <c r="F68" s="94"/>
      <c r="G68" s="56"/>
      <c r="H68" s="57"/>
      <c r="I68" s="6">
        <f>SUM(I69)</f>
        <v>125227.73</v>
      </c>
      <c r="J68" s="6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</row>
    <row r="69" spans="1:517" s="2" customFormat="1" ht="39.75" customHeight="1">
      <c r="A69" s="34">
        <v>1</v>
      </c>
      <c r="B69" s="133" t="s">
        <v>61</v>
      </c>
      <c r="C69" s="133"/>
      <c r="D69" s="113" t="s">
        <v>62</v>
      </c>
      <c r="E69" s="23" t="s">
        <v>15</v>
      </c>
      <c r="F69" s="23">
        <v>20</v>
      </c>
      <c r="G69" s="24" t="s">
        <v>19</v>
      </c>
      <c r="H69" s="25">
        <v>2</v>
      </c>
      <c r="I69" s="26">
        <v>125227.73</v>
      </c>
      <c r="J69" s="67" t="s">
        <v>12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</row>
    <row r="70" spans="1:239" s="5" customFormat="1" ht="37.5" customHeight="1">
      <c r="A70" s="28" t="s">
        <v>20</v>
      </c>
      <c r="B70" s="145" t="s">
        <v>73</v>
      </c>
      <c r="C70" s="145"/>
      <c r="D70" s="33"/>
      <c r="E70" s="30"/>
      <c r="F70" s="93"/>
      <c r="G70" s="31"/>
      <c r="H70" s="32"/>
      <c r="I70" s="6">
        <f>SUM(I71)</f>
        <v>809683.16</v>
      </c>
      <c r="J70" s="6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</row>
    <row r="71" spans="1:239" s="1" customFormat="1" ht="33.75" customHeight="1">
      <c r="A71" s="34">
        <v>1</v>
      </c>
      <c r="B71" s="133" t="s">
        <v>75</v>
      </c>
      <c r="C71" s="133"/>
      <c r="D71" s="113" t="s">
        <v>18</v>
      </c>
      <c r="E71" s="23" t="s">
        <v>15</v>
      </c>
      <c r="F71" s="23">
        <v>700</v>
      </c>
      <c r="G71" s="24" t="s">
        <v>16</v>
      </c>
      <c r="H71" s="25">
        <v>90</v>
      </c>
      <c r="I71" s="26">
        <v>809683.16</v>
      </c>
      <c r="J71" s="67" t="s">
        <v>12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</row>
    <row r="72" spans="1:517" s="5" customFormat="1" ht="33.75" customHeight="1">
      <c r="A72" s="28" t="s">
        <v>20</v>
      </c>
      <c r="B72" s="130" t="s">
        <v>24</v>
      </c>
      <c r="C72" s="130"/>
      <c r="D72" s="33"/>
      <c r="E72" s="30"/>
      <c r="F72" s="93"/>
      <c r="G72" s="31"/>
      <c r="H72" s="32"/>
      <c r="I72" s="6">
        <f>SUM(I73:I83)</f>
        <v>17348359.450000003</v>
      </c>
      <c r="J72" s="6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7"/>
      <c r="NH72" s="7"/>
      <c r="NI72" s="7"/>
      <c r="NJ72" s="7"/>
      <c r="NK72" s="7"/>
      <c r="NL72" s="7"/>
      <c r="NM72" s="7"/>
      <c r="NN72" s="7"/>
      <c r="NO72" s="7"/>
      <c r="NP72" s="7"/>
      <c r="NQ72" s="7"/>
      <c r="NR72" s="7"/>
      <c r="NS72" s="7"/>
      <c r="NT72" s="7"/>
      <c r="NU72" s="7"/>
      <c r="NV72" s="7"/>
      <c r="NW72" s="7"/>
      <c r="NX72" s="7"/>
      <c r="NY72" s="7"/>
      <c r="NZ72" s="7"/>
      <c r="OA72" s="7"/>
      <c r="OB72" s="7"/>
      <c r="OC72" s="7"/>
      <c r="OD72" s="7"/>
      <c r="OE72" s="7"/>
      <c r="OF72" s="7"/>
      <c r="OG72" s="7"/>
      <c r="OH72" s="7"/>
      <c r="OI72" s="7"/>
      <c r="OJ72" s="7"/>
      <c r="OK72" s="7"/>
      <c r="OL72" s="7"/>
      <c r="OM72" s="7"/>
      <c r="ON72" s="7"/>
      <c r="OO72" s="7"/>
      <c r="OP72" s="7"/>
      <c r="OQ72" s="7"/>
      <c r="OR72" s="7"/>
      <c r="OS72" s="7"/>
      <c r="OT72" s="7"/>
      <c r="OU72" s="7"/>
      <c r="OV72" s="7"/>
      <c r="OW72" s="7"/>
      <c r="OX72" s="7"/>
      <c r="OY72" s="7"/>
      <c r="OZ72" s="7"/>
      <c r="PA72" s="7"/>
      <c r="PB72" s="7"/>
      <c r="PC72" s="7"/>
      <c r="PD72" s="7"/>
      <c r="PE72" s="7"/>
      <c r="PF72" s="7"/>
      <c r="PG72" s="7"/>
      <c r="PH72" s="7"/>
      <c r="PI72" s="7"/>
      <c r="PJ72" s="7"/>
      <c r="PK72" s="7"/>
      <c r="PL72" s="7"/>
      <c r="PM72" s="7"/>
      <c r="PN72" s="7"/>
      <c r="PO72" s="7"/>
      <c r="PP72" s="7"/>
      <c r="PQ72" s="7"/>
      <c r="PR72" s="7"/>
      <c r="PS72" s="7"/>
      <c r="PT72" s="7"/>
      <c r="PU72" s="7"/>
      <c r="PV72" s="7"/>
      <c r="PW72" s="7"/>
      <c r="PX72" s="7"/>
      <c r="PY72" s="7"/>
      <c r="PZ72" s="7"/>
      <c r="QA72" s="7"/>
      <c r="QB72" s="7"/>
      <c r="QC72" s="7"/>
      <c r="QD72" s="7"/>
      <c r="QE72" s="7"/>
      <c r="QF72" s="7"/>
      <c r="QG72" s="7"/>
      <c r="QH72" s="7"/>
      <c r="QI72" s="7"/>
      <c r="QJ72" s="7"/>
      <c r="QK72" s="7"/>
      <c r="QL72" s="7"/>
      <c r="QM72" s="7"/>
      <c r="QN72" s="7"/>
      <c r="QO72" s="7"/>
      <c r="QP72" s="7"/>
      <c r="QQ72" s="7"/>
      <c r="QR72" s="7"/>
      <c r="QS72" s="7"/>
      <c r="QT72" s="7"/>
      <c r="QU72" s="7"/>
      <c r="QV72" s="7"/>
      <c r="QW72" s="7"/>
      <c r="QX72" s="7"/>
      <c r="QY72" s="7"/>
      <c r="QZ72" s="7"/>
      <c r="RA72" s="7"/>
      <c r="RB72" s="7"/>
      <c r="RC72" s="7"/>
      <c r="RD72" s="7"/>
      <c r="RE72" s="7"/>
      <c r="RF72" s="7"/>
      <c r="RG72" s="7"/>
      <c r="RH72" s="7"/>
      <c r="RI72" s="7"/>
      <c r="RJ72" s="7"/>
      <c r="RK72" s="7"/>
      <c r="RL72" s="7"/>
      <c r="RM72" s="7"/>
      <c r="RN72" s="7"/>
      <c r="RO72" s="7"/>
      <c r="RP72" s="7"/>
      <c r="RQ72" s="7"/>
      <c r="RR72" s="7"/>
      <c r="RS72" s="7"/>
      <c r="RT72" s="7"/>
      <c r="RU72" s="7"/>
      <c r="RV72" s="7"/>
      <c r="RW72" s="7"/>
      <c r="RX72" s="7"/>
      <c r="RY72" s="7"/>
      <c r="RZ72" s="7"/>
      <c r="SA72" s="7"/>
      <c r="SB72" s="7"/>
      <c r="SC72" s="7"/>
      <c r="SD72" s="7"/>
      <c r="SE72" s="7"/>
      <c r="SF72" s="7"/>
      <c r="SG72" s="7"/>
      <c r="SH72" s="7"/>
      <c r="SI72" s="7"/>
      <c r="SJ72" s="7"/>
      <c r="SK72" s="7"/>
      <c r="SL72" s="7"/>
      <c r="SM72" s="7"/>
      <c r="SN72" s="7"/>
      <c r="SO72" s="7"/>
      <c r="SP72" s="7"/>
      <c r="SQ72" s="7"/>
      <c r="SR72" s="7"/>
      <c r="SS72" s="7"/>
      <c r="ST72" s="7"/>
      <c r="SU72" s="7"/>
      <c r="SV72" s="7"/>
      <c r="SW72" s="7"/>
    </row>
    <row r="73" spans="1:517" s="1" customFormat="1" ht="33.75" customHeight="1">
      <c r="A73" s="110">
        <v>1</v>
      </c>
      <c r="B73" s="133" t="s">
        <v>41</v>
      </c>
      <c r="C73" s="133"/>
      <c r="D73" s="113" t="s">
        <v>18</v>
      </c>
      <c r="E73" s="23" t="s">
        <v>15</v>
      </c>
      <c r="F73" s="23">
        <v>500</v>
      </c>
      <c r="G73" s="24" t="s">
        <v>16</v>
      </c>
      <c r="H73" s="25">
        <v>519.6</v>
      </c>
      <c r="I73" s="26">
        <v>855479.93</v>
      </c>
      <c r="J73" s="67" t="s">
        <v>48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7"/>
      <c r="NB73" s="7"/>
      <c r="NC73" s="7"/>
      <c r="ND73" s="7"/>
      <c r="NE73" s="7"/>
      <c r="NF73" s="7"/>
      <c r="NG73" s="7"/>
      <c r="NH73" s="7"/>
      <c r="NI73" s="7"/>
      <c r="NJ73" s="7"/>
      <c r="NK73" s="7"/>
      <c r="NL73" s="7"/>
      <c r="NM73" s="7"/>
      <c r="NN73" s="7"/>
      <c r="NO73" s="7"/>
      <c r="NP73" s="7"/>
      <c r="NQ73" s="7"/>
      <c r="NR73" s="7"/>
      <c r="NS73" s="7"/>
      <c r="NT73" s="7"/>
      <c r="NU73" s="7"/>
      <c r="NV73" s="7"/>
      <c r="NW73" s="7"/>
      <c r="NX73" s="7"/>
      <c r="NY73" s="7"/>
      <c r="NZ73" s="7"/>
      <c r="OA73" s="7"/>
      <c r="OB73" s="7"/>
      <c r="OC73" s="7"/>
      <c r="OD73" s="7"/>
      <c r="OE73" s="7"/>
      <c r="OF73" s="7"/>
      <c r="OG73" s="7"/>
      <c r="OH73" s="7"/>
      <c r="OI73" s="7"/>
      <c r="OJ73" s="7"/>
      <c r="OK73" s="7"/>
      <c r="OL73" s="7"/>
      <c r="OM73" s="7"/>
      <c r="ON73" s="7"/>
      <c r="OO73" s="7"/>
      <c r="OP73" s="7"/>
      <c r="OQ73" s="7"/>
      <c r="OR73" s="7"/>
      <c r="OS73" s="7"/>
      <c r="OT73" s="7"/>
      <c r="OU73" s="7"/>
      <c r="OV73" s="7"/>
      <c r="OW73" s="7"/>
      <c r="OX73" s="7"/>
      <c r="OY73" s="7"/>
      <c r="OZ73" s="7"/>
      <c r="PA73" s="7"/>
      <c r="PB73" s="7"/>
      <c r="PC73" s="7"/>
      <c r="PD73" s="7"/>
      <c r="PE73" s="7"/>
      <c r="PF73" s="7"/>
      <c r="PG73" s="7"/>
      <c r="PH73" s="7"/>
      <c r="PI73" s="7"/>
      <c r="PJ73" s="7"/>
      <c r="PK73" s="7"/>
      <c r="PL73" s="7"/>
      <c r="PM73" s="7"/>
      <c r="PN73" s="7"/>
      <c r="PO73" s="7"/>
      <c r="PP73" s="7"/>
      <c r="PQ73" s="7"/>
      <c r="PR73" s="7"/>
      <c r="PS73" s="7"/>
      <c r="PT73" s="7"/>
      <c r="PU73" s="7"/>
      <c r="PV73" s="7"/>
      <c r="PW73" s="7"/>
      <c r="PX73" s="7"/>
      <c r="PY73" s="7"/>
      <c r="PZ73" s="7"/>
      <c r="QA73" s="7"/>
      <c r="QB73" s="7"/>
      <c r="QC73" s="7"/>
      <c r="QD73" s="7"/>
      <c r="QE73" s="7"/>
      <c r="QF73" s="7"/>
      <c r="QG73" s="7"/>
      <c r="QH73" s="7"/>
      <c r="QI73" s="7"/>
      <c r="QJ73" s="7"/>
      <c r="QK73" s="7"/>
      <c r="QL73" s="7"/>
      <c r="QM73" s="7"/>
      <c r="QN73" s="7"/>
      <c r="QO73" s="7"/>
      <c r="QP73" s="7"/>
      <c r="QQ73" s="7"/>
      <c r="QR73" s="7"/>
      <c r="QS73" s="7"/>
      <c r="QT73" s="7"/>
      <c r="QU73" s="7"/>
      <c r="QV73" s="7"/>
      <c r="QW73" s="7"/>
      <c r="QX73" s="7"/>
      <c r="QY73" s="7"/>
      <c r="QZ73" s="7"/>
      <c r="RA73" s="7"/>
      <c r="RB73" s="7"/>
      <c r="RC73" s="7"/>
      <c r="RD73" s="7"/>
      <c r="RE73" s="7"/>
      <c r="RF73" s="7"/>
      <c r="RG73" s="7"/>
      <c r="RH73" s="7"/>
      <c r="RI73" s="7"/>
      <c r="RJ73" s="7"/>
      <c r="RK73" s="7"/>
      <c r="RL73" s="7"/>
      <c r="RM73" s="7"/>
      <c r="RN73" s="7"/>
      <c r="RO73" s="7"/>
      <c r="RP73" s="7"/>
      <c r="RQ73" s="7"/>
      <c r="RR73" s="7"/>
      <c r="RS73" s="7"/>
      <c r="RT73" s="7"/>
      <c r="RU73" s="7"/>
      <c r="RV73" s="7"/>
      <c r="RW73" s="7"/>
      <c r="RX73" s="7"/>
      <c r="RY73" s="7"/>
      <c r="RZ73" s="7"/>
      <c r="SA73" s="7"/>
      <c r="SB73" s="7"/>
      <c r="SC73" s="7"/>
      <c r="SD73" s="7"/>
      <c r="SE73" s="7"/>
      <c r="SF73" s="7"/>
      <c r="SG73" s="7"/>
      <c r="SH73" s="7"/>
      <c r="SI73" s="7"/>
      <c r="SJ73" s="7"/>
      <c r="SK73" s="7"/>
      <c r="SL73" s="7"/>
      <c r="SM73" s="7"/>
      <c r="SN73" s="7"/>
      <c r="SO73" s="7"/>
      <c r="SP73" s="7"/>
      <c r="SQ73" s="7"/>
      <c r="SR73" s="7"/>
      <c r="SS73" s="7"/>
      <c r="ST73" s="7"/>
      <c r="SU73" s="7"/>
      <c r="SV73" s="7"/>
      <c r="SW73" s="7"/>
    </row>
    <row r="74" spans="1:517" s="1" customFormat="1" ht="42.75" customHeight="1">
      <c r="A74" s="110">
        <v>2</v>
      </c>
      <c r="B74" s="133" t="s">
        <v>43</v>
      </c>
      <c r="C74" s="133"/>
      <c r="D74" s="113" t="s">
        <v>18</v>
      </c>
      <c r="E74" s="23" t="s">
        <v>15</v>
      </c>
      <c r="F74" s="23">
        <v>5000</v>
      </c>
      <c r="G74" s="24" t="s">
        <v>16</v>
      </c>
      <c r="H74" s="25">
        <v>210</v>
      </c>
      <c r="I74" s="26">
        <v>296757.78</v>
      </c>
      <c r="J74" s="67" t="s">
        <v>48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  <c r="ON74" s="7"/>
      <c r="OO74" s="7"/>
      <c r="OP74" s="7"/>
      <c r="OQ74" s="7"/>
      <c r="OR74" s="7"/>
      <c r="OS74" s="7"/>
      <c r="OT74" s="7"/>
      <c r="OU74" s="7"/>
      <c r="OV74" s="7"/>
      <c r="OW74" s="7"/>
      <c r="OX74" s="7"/>
      <c r="OY74" s="7"/>
      <c r="OZ74" s="7"/>
      <c r="PA74" s="7"/>
      <c r="PB74" s="7"/>
      <c r="PC74" s="7"/>
      <c r="PD74" s="7"/>
      <c r="PE74" s="7"/>
      <c r="PF74" s="7"/>
      <c r="PG74" s="7"/>
      <c r="PH74" s="7"/>
      <c r="PI74" s="7"/>
      <c r="PJ74" s="7"/>
      <c r="PK74" s="7"/>
      <c r="PL74" s="7"/>
      <c r="PM74" s="7"/>
      <c r="PN74" s="7"/>
      <c r="PO74" s="7"/>
      <c r="PP74" s="7"/>
      <c r="PQ74" s="7"/>
      <c r="PR74" s="7"/>
      <c r="PS74" s="7"/>
      <c r="PT74" s="7"/>
      <c r="PU74" s="7"/>
      <c r="PV74" s="7"/>
      <c r="PW74" s="7"/>
      <c r="PX74" s="7"/>
      <c r="PY74" s="7"/>
      <c r="PZ74" s="7"/>
      <c r="QA74" s="7"/>
      <c r="QB74" s="7"/>
      <c r="QC74" s="7"/>
      <c r="QD74" s="7"/>
      <c r="QE74" s="7"/>
      <c r="QF74" s="7"/>
      <c r="QG74" s="7"/>
      <c r="QH74" s="7"/>
      <c r="QI74" s="7"/>
      <c r="QJ74" s="7"/>
      <c r="QK74" s="7"/>
      <c r="QL74" s="7"/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  <c r="QZ74" s="7"/>
      <c r="RA74" s="7"/>
      <c r="RB74" s="7"/>
      <c r="RC74" s="7"/>
      <c r="RD74" s="7"/>
      <c r="RE74" s="7"/>
      <c r="RF74" s="7"/>
      <c r="RG74" s="7"/>
      <c r="RH74" s="7"/>
      <c r="RI74" s="7"/>
      <c r="RJ74" s="7"/>
      <c r="RK74" s="7"/>
      <c r="RL74" s="7"/>
      <c r="RM74" s="7"/>
      <c r="RN74" s="7"/>
      <c r="RO74" s="7"/>
      <c r="RP74" s="7"/>
      <c r="RQ74" s="7"/>
      <c r="RR74" s="7"/>
      <c r="RS74" s="7"/>
      <c r="RT74" s="7"/>
      <c r="RU74" s="7"/>
      <c r="RV74" s="7"/>
      <c r="RW74" s="7"/>
      <c r="RX74" s="7"/>
      <c r="RY74" s="7"/>
      <c r="RZ74" s="7"/>
      <c r="SA74" s="7"/>
      <c r="SB74" s="7"/>
      <c r="SC74" s="7"/>
      <c r="SD74" s="7"/>
      <c r="SE74" s="7"/>
      <c r="SF74" s="7"/>
      <c r="SG74" s="7"/>
      <c r="SH74" s="7"/>
      <c r="SI74" s="7"/>
      <c r="SJ74" s="7"/>
      <c r="SK74" s="7"/>
      <c r="SL74" s="7"/>
      <c r="SM74" s="7"/>
      <c r="SN74" s="7"/>
      <c r="SO74" s="7"/>
      <c r="SP74" s="7"/>
      <c r="SQ74" s="7"/>
      <c r="SR74" s="7"/>
      <c r="SS74" s="7"/>
      <c r="ST74" s="7"/>
      <c r="SU74" s="7"/>
      <c r="SV74" s="7"/>
      <c r="SW74" s="7"/>
    </row>
    <row r="75" spans="1:517" s="1" customFormat="1" ht="46.5" customHeight="1">
      <c r="A75" s="110">
        <v>3</v>
      </c>
      <c r="B75" s="133" t="s">
        <v>44</v>
      </c>
      <c r="C75" s="133"/>
      <c r="D75" s="113" t="s">
        <v>53</v>
      </c>
      <c r="E75" s="23" t="s">
        <v>15</v>
      </c>
      <c r="F75" s="23">
        <v>5000</v>
      </c>
      <c r="G75" s="24" t="s">
        <v>16</v>
      </c>
      <c r="H75" s="25">
        <v>2000</v>
      </c>
      <c r="I75" s="26">
        <v>2722820.74</v>
      </c>
      <c r="J75" s="67" t="s">
        <v>48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7"/>
      <c r="NH75" s="7"/>
      <c r="NI75" s="7"/>
      <c r="NJ75" s="7"/>
      <c r="NK75" s="7"/>
      <c r="NL75" s="7"/>
      <c r="NM75" s="7"/>
      <c r="NN75" s="7"/>
      <c r="NO75" s="7"/>
      <c r="NP75" s="7"/>
      <c r="NQ75" s="7"/>
      <c r="NR75" s="7"/>
      <c r="NS75" s="7"/>
      <c r="NT75" s="7"/>
      <c r="NU75" s="7"/>
      <c r="NV75" s="7"/>
      <c r="NW75" s="7"/>
      <c r="NX75" s="7"/>
      <c r="NY75" s="7"/>
      <c r="NZ75" s="7"/>
      <c r="OA75" s="7"/>
      <c r="OB75" s="7"/>
      <c r="OC75" s="7"/>
      <c r="OD75" s="7"/>
      <c r="OE75" s="7"/>
      <c r="OF75" s="7"/>
      <c r="OG75" s="7"/>
      <c r="OH75" s="7"/>
      <c r="OI75" s="7"/>
      <c r="OJ75" s="7"/>
      <c r="OK75" s="7"/>
      <c r="OL75" s="7"/>
      <c r="OM75" s="7"/>
      <c r="ON75" s="7"/>
      <c r="OO75" s="7"/>
      <c r="OP75" s="7"/>
      <c r="OQ75" s="7"/>
      <c r="OR75" s="7"/>
      <c r="OS75" s="7"/>
      <c r="OT75" s="7"/>
      <c r="OU75" s="7"/>
      <c r="OV75" s="7"/>
      <c r="OW75" s="7"/>
      <c r="OX75" s="7"/>
      <c r="OY75" s="7"/>
      <c r="OZ75" s="7"/>
      <c r="PA75" s="7"/>
      <c r="PB75" s="7"/>
      <c r="PC75" s="7"/>
      <c r="PD75" s="7"/>
      <c r="PE75" s="7"/>
      <c r="PF75" s="7"/>
      <c r="PG75" s="7"/>
      <c r="PH75" s="7"/>
      <c r="PI75" s="7"/>
      <c r="PJ75" s="7"/>
      <c r="PK75" s="7"/>
      <c r="PL75" s="7"/>
      <c r="PM75" s="7"/>
      <c r="PN75" s="7"/>
      <c r="PO75" s="7"/>
      <c r="PP75" s="7"/>
      <c r="PQ75" s="7"/>
      <c r="PR75" s="7"/>
      <c r="PS75" s="7"/>
      <c r="PT75" s="7"/>
      <c r="PU75" s="7"/>
      <c r="PV75" s="7"/>
      <c r="PW75" s="7"/>
      <c r="PX75" s="7"/>
      <c r="PY75" s="7"/>
      <c r="PZ75" s="7"/>
      <c r="QA75" s="7"/>
      <c r="QB75" s="7"/>
      <c r="QC75" s="7"/>
      <c r="QD75" s="7"/>
      <c r="QE75" s="7"/>
      <c r="QF75" s="7"/>
      <c r="QG75" s="7"/>
      <c r="QH75" s="7"/>
      <c r="QI75" s="7"/>
      <c r="QJ75" s="7"/>
      <c r="QK75" s="7"/>
      <c r="QL75" s="7"/>
      <c r="QM75" s="7"/>
      <c r="QN75" s="7"/>
      <c r="QO75" s="7"/>
      <c r="QP75" s="7"/>
      <c r="QQ75" s="7"/>
      <c r="QR75" s="7"/>
      <c r="QS75" s="7"/>
      <c r="QT75" s="7"/>
      <c r="QU75" s="7"/>
      <c r="QV75" s="7"/>
      <c r="QW75" s="7"/>
      <c r="QX75" s="7"/>
      <c r="QY75" s="7"/>
      <c r="QZ75" s="7"/>
      <c r="RA75" s="7"/>
      <c r="RB75" s="7"/>
      <c r="RC75" s="7"/>
      <c r="RD75" s="7"/>
      <c r="RE75" s="7"/>
      <c r="RF75" s="7"/>
      <c r="RG75" s="7"/>
      <c r="RH75" s="7"/>
      <c r="RI75" s="7"/>
      <c r="RJ75" s="7"/>
      <c r="RK75" s="7"/>
      <c r="RL75" s="7"/>
      <c r="RM75" s="7"/>
      <c r="RN75" s="7"/>
      <c r="RO75" s="7"/>
      <c r="RP75" s="7"/>
      <c r="RQ75" s="7"/>
      <c r="RR75" s="7"/>
      <c r="RS75" s="7"/>
      <c r="RT75" s="7"/>
      <c r="RU75" s="7"/>
      <c r="RV75" s="7"/>
      <c r="RW75" s="7"/>
      <c r="RX75" s="7"/>
      <c r="RY75" s="7"/>
      <c r="RZ75" s="7"/>
      <c r="SA75" s="7"/>
      <c r="SB75" s="7"/>
      <c r="SC75" s="7"/>
      <c r="SD75" s="7"/>
      <c r="SE75" s="7"/>
      <c r="SF75" s="7"/>
      <c r="SG75" s="7"/>
      <c r="SH75" s="7"/>
      <c r="SI75" s="7"/>
      <c r="SJ75" s="7"/>
      <c r="SK75" s="7"/>
      <c r="SL75" s="7"/>
      <c r="SM75" s="7"/>
      <c r="SN75" s="7"/>
      <c r="SO75" s="7"/>
      <c r="SP75" s="7"/>
      <c r="SQ75" s="7"/>
      <c r="SR75" s="7"/>
      <c r="SS75" s="7"/>
      <c r="ST75" s="7"/>
      <c r="SU75" s="7"/>
      <c r="SV75" s="7"/>
      <c r="SW75" s="7"/>
    </row>
    <row r="76" spans="1:517" s="1" customFormat="1" ht="48" customHeight="1">
      <c r="A76" s="110">
        <v>4</v>
      </c>
      <c r="B76" s="133" t="s">
        <v>45</v>
      </c>
      <c r="C76" s="133"/>
      <c r="D76" s="113" t="s">
        <v>52</v>
      </c>
      <c r="E76" s="23" t="s">
        <v>15</v>
      </c>
      <c r="F76" s="23">
        <v>200</v>
      </c>
      <c r="G76" s="24" t="s">
        <v>16</v>
      </c>
      <c r="H76" s="25">
        <v>3401</v>
      </c>
      <c r="I76" s="26">
        <v>3055058.99</v>
      </c>
      <c r="J76" s="67" t="s">
        <v>48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  <c r="ON76" s="7"/>
      <c r="OO76" s="7"/>
      <c r="OP76" s="7"/>
      <c r="OQ76" s="7"/>
      <c r="OR76" s="7"/>
      <c r="OS76" s="7"/>
      <c r="OT76" s="7"/>
      <c r="OU76" s="7"/>
      <c r="OV76" s="7"/>
      <c r="OW76" s="7"/>
      <c r="OX76" s="7"/>
      <c r="OY76" s="7"/>
      <c r="OZ76" s="7"/>
      <c r="PA76" s="7"/>
      <c r="PB76" s="7"/>
      <c r="PC76" s="7"/>
      <c r="PD76" s="7"/>
      <c r="PE76" s="7"/>
      <c r="PF76" s="7"/>
      <c r="PG76" s="7"/>
      <c r="PH76" s="7"/>
      <c r="PI76" s="7"/>
      <c r="PJ76" s="7"/>
      <c r="PK76" s="7"/>
      <c r="PL76" s="7"/>
      <c r="PM76" s="7"/>
      <c r="PN76" s="7"/>
      <c r="PO76" s="7"/>
      <c r="PP76" s="7"/>
      <c r="PQ76" s="7"/>
      <c r="PR76" s="7"/>
      <c r="PS76" s="7"/>
      <c r="PT76" s="7"/>
      <c r="PU76" s="7"/>
      <c r="PV76" s="7"/>
      <c r="PW76" s="7"/>
      <c r="PX76" s="7"/>
      <c r="PY76" s="7"/>
      <c r="PZ76" s="7"/>
      <c r="QA76" s="7"/>
      <c r="QB76" s="7"/>
      <c r="QC76" s="7"/>
      <c r="QD76" s="7"/>
      <c r="QE76" s="7"/>
      <c r="QF76" s="7"/>
      <c r="QG76" s="7"/>
      <c r="QH76" s="7"/>
      <c r="QI76" s="7"/>
      <c r="QJ76" s="7"/>
      <c r="QK76" s="7"/>
      <c r="QL76" s="7"/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  <c r="QZ76" s="7"/>
      <c r="RA76" s="7"/>
      <c r="RB76" s="7"/>
      <c r="RC76" s="7"/>
      <c r="RD76" s="7"/>
      <c r="RE76" s="7"/>
      <c r="RF76" s="7"/>
      <c r="RG76" s="7"/>
      <c r="RH76" s="7"/>
      <c r="RI76" s="7"/>
      <c r="RJ76" s="7"/>
      <c r="RK76" s="7"/>
      <c r="RL76" s="7"/>
      <c r="RM76" s="7"/>
      <c r="RN76" s="7"/>
      <c r="RO76" s="7"/>
      <c r="RP76" s="7"/>
      <c r="RQ76" s="7"/>
      <c r="RR76" s="7"/>
      <c r="RS76" s="7"/>
      <c r="RT76" s="7"/>
      <c r="RU76" s="7"/>
      <c r="RV76" s="7"/>
      <c r="RW76" s="7"/>
      <c r="RX76" s="7"/>
      <c r="RY76" s="7"/>
      <c r="RZ76" s="7"/>
      <c r="SA76" s="7"/>
      <c r="SB76" s="7"/>
      <c r="SC76" s="7"/>
      <c r="SD76" s="7"/>
      <c r="SE76" s="7"/>
      <c r="SF76" s="7"/>
      <c r="SG76" s="7"/>
      <c r="SH76" s="7"/>
      <c r="SI76" s="7"/>
      <c r="SJ76" s="7"/>
      <c r="SK76" s="7"/>
      <c r="SL76" s="7"/>
      <c r="SM76" s="7"/>
      <c r="SN76" s="7"/>
      <c r="SO76" s="7"/>
      <c r="SP76" s="7"/>
      <c r="SQ76" s="7"/>
      <c r="SR76" s="7"/>
      <c r="SS76" s="7"/>
      <c r="ST76" s="7"/>
      <c r="SU76" s="7"/>
      <c r="SV76" s="7"/>
      <c r="SW76" s="7"/>
    </row>
    <row r="77" spans="1:517" s="1" customFormat="1" ht="40.5" customHeight="1">
      <c r="A77" s="110">
        <v>5</v>
      </c>
      <c r="B77" s="133" t="s">
        <v>56</v>
      </c>
      <c r="C77" s="133"/>
      <c r="D77" s="113" t="s">
        <v>18</v>
      </c>
      <c r="E77" s="23" t="s">
        <v>15</v>
      </c>
      <c r="F77" s="23">
        <v>80</v>
      </c>
      <c r="G77" s="24" t="s">
        <v>16</v>
      </c>
      <c r="H77" s="25">
        <v>1051</v>
      </c>
      <c r="I77" s="26">
        <v>1460596.24</v>
      </c>
      <c r="J77" s="67" t="s">
        <v>48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  <c r="LY77" s="7"/>
      <c r="LZ77" s="7"/>
      <c r="MA77" s="7"/>
      <c r="MB77" s="7"/>
      <c r="MC77" s="7"/>
      <c r="MD77" s="7"/>
      <c r="ME77" s="7"/>
      <c r="MF77" s="7"/>
      <c r="MG77" s="7"/>
      <c r="MH77" s="7"/>
      <c r="MI77" s="7"/>
      <c r="MJ77" s="7"/>
      <c r="MK77" s="7"/>
      <c r="ML77" s="7"/>
      <c r="MM77" s="7"/>
      <c r="MN77" s="7"/>
      <c r="MO77" s="7"/>
      <c r="MP77" s="7"/>
      <c r="MQ77" s="7"/>
      <c r="MR77" s="7"/>
      <c r="MS77" s="7"/>
      <c r="MT77" s="7"/>
      <c r="MU77" s="7"/>
      <c r="MV77" s="7"/>
      <c r="MW77" s="7"/>
      <c r="MX77" s="7"/>
      <c r="MY77" s="7"/>
      <c r="MZ77" s="7"/>
      <c r="NA77" s="7"/>
      <c r="NB77" s="7"/>
      <c r="NC77" s="7"/>
      <c r="ND77" s="7"/>
      <c r="NE77" s="7"/>
      <c r="NF77" s="7"/>
      <c r="NG77" s="7"/>
      <c r="NH77" s="7"/>
      <c r="NI77" s="7"/>
      <c r="NJ77" s="7"/>
      <c r="NK77" s="7"/>
      <c r="NL77" s="7"/>
      <c r="NM77" s="7"/>
      <c r="NN77" s="7"/>
      <c r="NO77" s="7"/>
      <c r="NP77" s="7"/>
      <c r="NQ77" s="7"/>
      <c r="NR77" s="7"/>
      <c r="NS77" s="7"/>
      <c r="NT77" s="7"/>
      <c r="NU77" s="7"/>
      <c r="NV77" s="7"/>
      <c r="NW77" s="7"/>
      <c r="NX77" s="7"/>
      <c r="NY77" s="7"/>
      <c r="NZ77" s="7"/>
      <c r="OA77" s="7"/>
      <c r="OB77" s="7"/>
      <c r="OC77" s="7"/>
      <c r="OD77" s="7"/>
      <c r="OE77" s="7"/>
      <c r="OF77" s="7"/>
      <c r="OG77" s="7"/>
      <c r="OH77" s="7"/>
      <c r="OI77" s="7"/>
      <c r="OJ77" s="7"/>
      <c r="OK77" s="7"/>
      <c r="OL77" s="7"/>
      <c r="OM77" s="7"/>
      <c r="ON77" s="7"/>
      <c r="OO77" s="7"/>
      <c r="OP77" s="7"/>
      <c r="OQ77" s="7"/>
      <c r="OR77" s="7"/>
      <c r="OS77" s="7"/>
      <c r="OT77" s="7"/>
      <c r="OU77" s="7"/>
      <c r="OV77" s="7"/>
      <c r="OW77" s="7"/>
      <c r="OX77" s="7"/>
      <c r="OY77" s="7"/>
      <c r="OZ77" s="7"/>
      <c r="PA77" s="7"/>
      <c r="PB77" s="7"/>
      <c r="PC77" s="7"/>
      <c r="PD77" s="7"/>
      <c r="PE77" s="7"/>
      <c r="PF77" s="7"/>
      <c r="PG77" s="7"/>
      <c r="PH77" s="7"/>
      <c r="PI77" s="7"/>
      <c r="PJ77" s="7"/>
      <c r="PK77" s="7"/>
      <c r="PL77" s="7"/>
      <c r="PM77" s="7"/>
      <c r="PN77" s="7"/>
      <c r="PO77" s="7"/>
      <c r="PP77" s="7"/>
      <c r="PQ77" s="7"/>
      <c r="PR77" s="7"/>
      <c r="PS77" s="7"/>
      <c r="PT77" s="7"/>
      <c r="PU77" s="7"/>
      <c r="PV77" s="7"/>
      <c r="PW77" s="7"/>
      <c r="PX77" s="7"/>
      <c r="PY77" s="7"/>
      <c r="PZ77" s="7"/>
      <c r="QA77" s="7"/>
      <c r="QB77" s="7"/>
      <c r="QC77" s="7"/>
      <c r="QD77" s="7"/>
      <c r="QE77" s="7"/>
      <c r="QF77" s="7"/>
      <c r="QG77" s="7"/>
      <c r="QH77" s="7"/>
      <c r="QI77" s="7"/>
      <c r="QJ77" s="7"/>
      <c r="QK77" s="7"/>
      <c r="QL77" s="7"/>
      <c r="QM77" s="7"/>
      <c r="QN77" s="7"/>
      <c r="QO77" s="7"/>
      <c r="QP77" s="7"/>
      <c r="QQ77" s="7"/>
      <c r="QR77" s="7"/>
      <c r="QS77" s="7"/>
      <c r="QT77" s="7"/>
      <c r="QU77" s="7"/>
      <c r="QV77" s="7"/>
      <c r="QW77" s="7"/>
      <c r="QX77" s="7"/>
      <c r="QY77" s="7"/>
      <c r="QZ77" s="7"/>
      <c r="RA77" s="7"/>
      <c r="RB77" s="7"/>
      <c r="RC77" s="7"/>
      <c r="RD77" s="7"/>
      <c r="RE77" s="7"/>
      <c r="RF77" s="7"/>
      <c r="RG77" s="7"/>
      <c r="RH77" s="7"/>
      <c r="RI77" s="7"/>
      <c r="RJ77" s="7"/>
      <c r="RK77" s="7"/>
      <c r="RL77" s="7"/>
      <c r="RM77" s="7"/>
      <c r="RN77" s="7"/>
      <c r="RO77" s="7"/>
      <c r="RP77" s="7"/>
      <c r="RQ77" s="7"/>
      <c r="RR77" s="7"/>
      <c r="RS77" s="7"/>
      <c r="RT77" s="7"/>
      <c r="RU77" s="7"/>
      <c r="RV77" s="7"/>
      <c r="RW77" s="7"/>
      <c r="RX77" s="7"/>
      <c r="RY77" s="7"/>
      <c r="RZ77" s="7"/>
      <c r="SA77" s="7"/>
      <c r="SB77" s="7"/>
      <c r="SC77" s="7"/>
      <c r="SD77" s="7"/>
      <c r="SE77" s="7"/>
      <c r="SF77" s="7"/>
      <c r="SG77" s="7"/>
      <c r="SH77" s="7"/>
      <c r="SI77" s="7"/>
      <c r="SJ77" s="7"/>
      <c r="SK77" s="7"/>
      <c r="SL77" s="7"/>
      <c r="SM77" s="7"/>
      <c r="SN77" s="7"/>
      <c r="SO77" s="7"/>
      <c r="SP77" s="7"/>
      <c r="SQ77" s="7"/>
      <c r="SR77" s="7"/>
      <c r="SS77" s="7"/>
      <c r="ST77" s="7"/>
      <c r="SU77" s="7"/>
      <c r="SV77" s="7"/>
      <c r="SW77" s="7"/>
    </row>
    <row r="78" spans="1:517" s="1" customFormat="1" ht="40.5" customHeight="1">
      <c r="A78" s="110">
        <v>6</v>
      </c>
      <c r="B78" s="133" t="s">
        <v>81</v>
      </c>
      <c r="C78" s="133"/>
      <c r="D78" s="113" t="s">
        <v>18</v>
      </c>
      <c r="E78" s="23" t="s">
        <v>15</v>
      </c>
      <c r="F78" s="23">
        <v>200</v>
      </c>
      <c r="G78" s="24" t="s">
        <v>16</v>
      </c>
      <c r="H78" s="25">
        <v>1306.8</v>
      </c>
      <c r="I78" s="26">
        <v>1808955.41</v>
      </c>
      <c r="J78" s="67" t="s">
        <v>48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  <c r="QZ78" s="7"/>
      <c r="RA78" s="7"/>
      <c r="RB78" s="7"/>
      <c r="RC78" s="7"/>
      <c r="RD78" s="7"/>
      <c r="RE78" s="7"/>
      <c r="RF78" s="7"/>
      <c r="RG78" s="7"/>
      <c r="RH78" s="7"/>
      <c r="RI78" s="7"/>
      <c r="RJ78" s="7"/>
      <c r="RK78" s="7"/>
      <c r="RL78" s="7"/>
      <c r="RM78" s="7"/>
      <c r="RN78" s="7"/>
      <c r="RO78" s="7"/>
      <c r="RP78" s="7"/>
      <c r="RQ78" s="7"/>
      <c r="RR78" s="7"/>
      <c r="RS78" s="7"/>
      <c r="RT78" s="7"/>
      <c r="RU78" s="7"/>
      <c r="RV78" s="7"/>
      <c r="RW78" s="7"/>
      <c r="RX78" s="7"/>
      <c r="RY78" s="7"/>
      <c r="RZ78" s="7"/>
      <c r="SA78" s="7"/>
      <c r="SB78" s="7"/>
      <c r="SC78" s="7"/>
      <c r="SD78" s="7"/>
      <c r="SE78" s="7"/>
      <c r="SF78" s="7"/>
      <c r="SG78" s="7"/>
      <c r="SH78" s="7"/>
      <c r="SI78" s="7"/>
      <c r="SJ78" s="7"/>
      <c r="SK78" s="7"/>
      <c r="SL78" s="7"/>
      <c r="SM78" s="7"/>
      <c r="SN78" s="7"/>
      <c r="SO78" s="7"/>
      <c r="SP78" s="7"/>
      <c r="SQ78" s="7"/>
      <c r="SR78" s="7"/>
      <c r="SS78" s="7"/>
      <c r="ST78" s="7"/>
      <c r="SU78" s="7"/>
      <c r="SV78" s="7"/>
      <c r="SW78" s="7"/>
    </row>
    <row r="79" spans="1:517" s="1" customFormat="1" ht="40.5" customHeight="1">
      <c r="A79" s="110">
        <v>7</v>
      </c>
      <c r="B79" s="144" t="s">
        <v>68</v>
      </c>
      <c r="C79" s="144"/>
      <c r="D79" s="113" t="s">
        <v>18</v>
      </c>
      <c r="E79" s="23" t="s">
        <v>15</v>
      </c>
      <c r="F79" s="23">
        <v>52</v>
      </c>
      <c r="G79" s="24" t="s">
        <v>16</v>
      </c>
      <c r="H79" s="25">
        <v>1998</v>
      </c>
      <c r="I79" s="26">
        <v>2645604.44</v>
      </c>
      <c r="J79" s="67" t="s">
        <v>48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  <c r="QP79" s="7"/>
      <c r="QQ79" s="7"/>
      <c r="QR79" s="7"/>
      <c r="QS79" s="7"/>
      <c r="QT79" s="7"/>
      <c r="QU79" s="7"/>
      <c r="QV79" s="7"/>
      <c r="QW79" s="7"/>
      <c r="QX79" s="7"/>
      <c r="QY79" s="7"/>
      <c r="QZ79" s="7"/>
      <c r="RA79" s="7"/>
      <c r="RB79" s="7"/>
      <c r="RC79" s="7"/>
      <c r="RD79" s="7"/>
      <c r="RE79" s="7"/>
      <c r="RF79" s="7"/>
      <c r="RG79" s="7"/>
      <c r="RH79" s="7"/>
      <c r="RI79" s="7"/>
      <c r="RJ79" s="7"/>
      <c r="RK79" s="7"/>
      <c r="RL79" s="7"/>
      <c r="RM79" s="7"/>
      <c r="RN79" s="7"/>
      <c r="RO79" s="7"/>
      <c r="RP79" s="7"/>
      <c r="RQ79" s="7"/>
      <c r="RR79" s="7"/>
      <c r="RS79" s="7"/>
      <c r="RT79" s="7"/>
      <c r="RU79" s="7"/>
      <c r="RV79" s="7"/>
      <c r="RW79" s="7"/>
      <c r="RX79" s="7"/>
      <c r="RY79" s="7"/>
      <c r="RZ79" s="7"/>
      <c r="SA79" s="7"/>
      <c r="SB79" s="7"/>
      <c r="SC79" s="7"/>
      <c r="SD79" s="7"/>
      <c r="SE79" s="7"/>
      <c r="SF79" s="7"/>
      <c r="SG79" s="7"/>
      <c r="SH79" s="7"/>
      <c r="SI79" s="7"/>
      <c r="SJ79" s="7"/>
      <c r="SK79" s="7"/>
      <c r="SL79" s="7"/>
      <c r="SM79" s="7"/>
      <c r="SN79" s="7"/>
      <c r="SO79" s="7"/>
      <c r="SP79" s="7"/>
      <c r="SQ79" s="7"/>
      <c r="SR79" s="7"/>
      <c r="SS79" s="7"/>
      <c r="ST79" s="7"/>
      <c r="SU79" s="7"/>
      <c r="SV79" s="7"/>
      <c r="SW79" s="7"/>
    </row>
    <row r="80" spans="1:517" s="1" customFormat="1" ht="40.5" customHeight="1">
      <c r="A80" s="110">
        <v>8</v>
      </c>
      <c r="B80" s="133" t="s">
        <v>69</v>
      </c>
      <c r="C80" s="133"/>
      <c r="D80" s="113" t="s">
        <v>18</v>
      </c>
      <c r="E80" s="23" t="s">
        <v>15</v>
      </c>
      <c r="F80" s="23">
        <v>92</v>
      </c>
      <c r="G80" s="24" t="s">
        <v>16</v>
      </c>
      <c r="H80" s="25">
        <v>1642.5</v>
      </c>
      <c r="I80" s="26">
        <v>2467129.54</v>
      </c>
      <c r="J80" s="67" t="s">
        <v>48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  <c r="QZ80" s="7"/>
      <c r="RA80" s="7"/>
      <c r="RB80" s="7"/>
      <c r="RC80" s="7"/>
      <c r="RD80" s="7"/>
      <c r="RE80" s="7"/>
      <c r="RF80" s="7"/>
      <c r="RG80" s="7"/>
      <c r="RH80" s="7"/>
      <c r="RI80" s="7"/>
      <c r="RJ80" s="7"/>
      <c r="RK80" s="7"/>
      <c r="RL80" s="7"/>
      <c r="RM80" s="7"/>
      <c r="RN80" s="7"/>
      <c r="RO80" s="7"/>
      <c r="RP80" s="7"/>
      <c r="RQ80" s="7"/>
      <c r="RR80" s="7"/>
      <c r="RS80" s="7"/>
      <c r="RT80" s="7"/>
      <c r="RU80" s="7"/>
      <c r="RV80" s="7"/>
      <c r="RW80" s="7"/>
      <c r="RX80" s="7"/>
      <c r="RY80" s="7"/>
      <c r="RZ80" s="7"/>
      <c r="SA80" s="7"/>
      <c r="SB80" s="7"/>
      <c r="SC80" s="7"/>
      <c r="SD80" s="7"/>
      <c r="SE80" s="7"/>
      <c r="SF80" s="7"/>
      <c r="SG80" s="7"/>
      <c r="SH80" s="7"/>
      <c r="SI80" s="7"/>
      <c r="SJ80" s="7"/>
      <c r="SK80" s="7"/>
      <c r="SL80" s="7"/>
      <c r="SM80" s="7"/>
      <c r="SN80" s="7"/>
      <c r="SO80" s="7"/>
      <c r="SP80" s="7"/>
      <c r="SQ80" s="7"/>
      <c r="SR80" s="7"/>
      <c r="SS80" s="7"/>
      <c r="ST80" s="7"/>
      <c r="SU80" s="7"/>
      <c r="SV80" s="7"/>
      <c r="SW80" s="7"/>
    </row>
    <row r="81" spans="1:517" s="2" customFormat="1" ht="30.75" customHeight="1">
      <c r="A81" s="34">
        <v>9</v>
      </c>
      <c r="B81" s="133" t="s">
        <v>80</v>
      </c>
      <c r="C81" s="133"/>
      <c r="D81" s="113" t="s">
        <v>70</v>
      </c>
      <c r="E81" s="113" t="s">
        <v>15</v>
      </c>
      <c r="F81" s="113">
        <v>400</v>
      </c>
      <c r="G81" s="113" t="s">
        <v>16</v>
      </c>
      <c r="H81" s="113">
        <v>260</v>
      </c>
      <c r="I81" s="26">
        <v>812333.23</v>
      </c>
      <c r="J81" s="67" t="s">
        <v>48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</row>
    <row r="82" spans="1:517" s="2" customFormat="1" ht="30.75" customHeight="1">
      <c r="A82" s="34">
        <v>10</v>
      </c>
      <c r="B82" s="144" t="s">
        <v>71</v>
      </c>
      <c r="C82" s="144"/>
      <c r="D82" s="118" t="s">
        <v>72</v>
      </c>
      <c r="E82" s="118" t="s">
        <v>15</v>
      </c>
      <c r="F82" s="118">
        <v>400</v>
      </c>
      <c r="G82" s="118" t="s">
        <v>16</v>
      </c>
      <c r="H82" s="118">
        <v>260</v>
      </c>
      <c r="I82" s="26">
        <v>812333.23</v>
      </c>
      <c r="J82" s="67" t="s">
        <v>48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</row>
    <row r="83" spans="1:517" s="2" customFormat="1" ht="47.25" customHeight="1">
      <c r="A83" s="34">
        <v>11</v>
      </c>
      <c r="B83" s="144" t="s">
        <v>83</v>
      </c>
      <c r="C83" s="144"/>
      <c r="D83" s="113" t="s">
        <v>84</v>
      </c>
      <c r="E83" s="113" t="s">
        <v>15</v>
      </c>
      <c r="F83" s="113">
        <v>5000</v>
      </c>
      <c r="G83" s="113" t="s">
        <v>16</v>
      </c>
      <c r="H83" s="113">
        <v>345</v>
      </c>
      <c r="I83" s="26">
        <v>411289.92</v>
      </c>
      <c r="J83" s="67" t="s">
        <v>48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</row>
    <row r="84" spans="1:10" ht="12.75">
      <c r="A84" s="15"/>
      <c r="B84" s="14"/>
      <c r="C84" s="14"/>
      <c r="D84" s="14"/>
      <c r="E84" s="14"/>
      <c r="F84" s="45"/>
      <c r="G84" s="14"/>
      <c r="H84" s="14"/>
      <c r="I84" s="14"/>
      <c r="J84" s="17"/>
    </row>
    <row r="85" spans="1:15" s="1" customFormat="1" ht="13.5" customHeight="1">
      <c r="A85" s="15"/>
      <c r="B85" s="14"/>
      <c r="C85" s="14"/>
      <c r="D85" s="14"/>
      <c r="E85" s="139" t="s">
        <v>9</v>
      </c>
      <c r="F85" s="139"/>
      <c r="G85" s="139"/>
      <c r="H85" s="139"/>
      <c r="I85" s="140">
        <f>SUM(I72,I70,I68,I41,I13)</f>
        <v>25174728.670000006</v>
      </c>
      <c r="J85" s="79"/>
      <c r="K85" s="7"/>
      <c r="L85" s="7"/>
      <c r="M85" s="7"/>
      <c r="N85" s="7"/>
      <c r="O85" s="7"/>
    </row>
    <row r="86" spans="1:15" s="1" customFormat="1" ht="6" customHeight="1">
      <c r="A86" s="15"/>
      <c r="B86" s="14"/>
      <c r="C86" s="14"/>
      <c r="D86" s="14"/>
      <c r="E86" s="139"/>
      <c r="F86" s="139"/>
      <c r="G86" s="139"/>
      <c r="H86" s="139"/>
      <c r="I86" s="140"/>
      <c r="J86" s="79"/>
      <c r="K86" s="7"/>
      <c r="L86" s="7"/>
      <c r="M86" s="7"/>
      <c r="N86" s="7"/>
      <c r="O86" s="7"/>
    </row>
    <row r="87" spans="1:15" s="1" customFormat="1" ht="32.25" customHeight="1">
      <c r="A87" s="15"/>
      <c r="B87" s="14"/>
      <c r="C87" s="141" t="s">
        <v>17</v>
      </c>
      <c r="D87" s="141"/>
      <c r="E87" s="141"/>
      <c r="F87" s="141"/>
      <c r="G87" s="141"/>
      <c r="H87" s="141"/>
      <c r="I87" s="141"/>
      <c r="J87" s="79"/>
      <c r="K87" s="7"/>
      <c r="L87" s="7"/>
      <c r="M87" s="7"/>
      <c r="N87" s="7"/>
      <c r="O87" s="7"/>
    </row>
    <row r="88" spans="1:15" s="1" customFormat="1" ht="6" customHeight="1" thickBot="1">
      <c r="A88" s="59"/>
      <c r="B88" s="60"/>
      <c r="C88" s="60"/>
      <c r="D88" s="61"/>
      <c r="E88" s="62"/>
      <c r="F88" s="95"/>
      <c r="G88" s="62"/>
      <c r="H88" s="63"/>
      <c r="I88" s="64"/>
      <c r="J88" s="80"/>
      <c r="K88" s="7"/>
      <c r="L88" s="7"/>
      <c r="M88" s="7"/>
      <c r="N88" s="7"/>
      <c r="O88" s="7"/>
    </row>
    <row r="89" spans="1:10" ht="13.5" thickTop="1">
      <c r="A89" s="58"/>
      <c r="B89" s="58"/>
      <c r="C89" s="58"/>
      <c r="D89" s="58"/>
      <c r="E89" s="58"/>
      <c r="F89" s="96"/>
      <c r="G89" s="58"/>
      <c r="H89" s="58"/>
      <c r="I89" s="58"/>
      <c r="J89" s="58"/>
    </row>
    <row r="90" spans="1:10" ht="12.75">
      <c r="A90" s="58"/>
      <c r="B90" s="58"/>
      <c r="C90" s="58"/>
      <c r="D90" s="58"/>
      <c r="E90" s="58"/>
      <c r="F90" s="96"/>
      <c r="G90" s="58"/>
      <c r="H90" s="58"/>
      <c r="I90" s="58"/>
      <c r="J90" s="58"/>
    </row>
    <row r="92" ht="12.75">
      <c r="F92" s="112"/>
    </row>
  </sheetData>
  <mergeCells count="62">
    <mergeCell ref="C3:I3"/>
    <mergeCell ref="C4:I4"/>
    <mergeCell ref="C5:I5"/>
    <mergeCell ref="B7:C7"/>
    <mergeCell ref="B9:C10"/>
    <mergeCell ref="E9:H9"/>
    <mergeCell ref="I9:I10"/>
    <mergeCell ref="B23:C23"/>
    <mergeCell ref="J9:J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45:C45"/>
    <mergeCell ref="C33:I33"/>
    <mergeCell ref="C34:I34"/>
    <mergeCell ref="C35:I35"/>
    <mergeCell ref="B37:C37"/>
    <mergeCell ref="B39:C40"/>
    <mergeCell ref="E39:H39"/>
    <mergeCell ref="I39:I40"/>
    <mergeCell ref="J39:J40"/>
    <mergeCell ref="B41:C41"/>
    <mergeCell ref="B42:C42"/>
    <mergeCell ref="B43:C43"/>
    <mergeCell ref="B44:C44"/>
    <mergeCell ref="C60:I60"/>
    <mergeCell ref="C61:I61"/>
    <mergeCell ref="B65:C66"/>
    <mergeCell ref="E65:H65"/>
    <mergeCell ref="I65:I66"/>
    <mergeCell ref="B46:C46"/>
    <mergeCell ref="B47:C47"/>
    <mergeCell ref="B48:C48"/>
    <mergeCell ref="B49:C49"/>
    <mergeCell ref="C59:I59"/>
    <mergeCell ref="J65:J66"/>
    <mergeCell ref="B79:C79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68:C68"/>
    <mergeCell ref="C87:I87"/>
    <mergeCell ref="B80:C80"/>
    <mergeCell ref="B81:C81"/>
    <mergeCell ref="B83:C83"/>
    <mergeCell ref="E85:H86"/>
    <mergeCell ref="I85:I86"/>
    <mergeCell ref="B82:C82"/>
  </mergeCells>
  <printOptions/>
  <pageMargins left="0.6299212598425197" right="0.2362204724409449" top="0.5511811023622047" bottom="0" header="0.31496062992125984" footer="0"/>
  <pageSetup fitToWidth="0"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W94"/>
  <sheetViews>
    <sheetView zoomScale="60" zoomScaleNormal="60" workbookViewId="0" topLeftCell="A1">
      <selection activeCell="L83" sqref="L83"/>
    </sheetView>
  </sheetViews>
  <sheetFormatPr defaultColWidth="11.421875" defaultRowHeight="12.75"/>
  <cols>
    <col min="1" max="1" width="4.421875" style="0" customWidth="1"/>
    <col min="3" max="3" width="68.8515625" style="0" customWidth="1"/>
    <col min="4" max="4" width="28.00390625" style="0" customWidth="1"/>
    <col min="5" max="5" width="12.00390625" style="0" customWidth="1"/>
    <col min="6" max="6" width="11.421875" style="97" customWidth="1"/>
    <col min="9" max="9" width="23.28125" style="0" customWidth="1"/>
    <col min="10" max="10" width="21.00390625" style="0" customWidth="1"/>
    <col min="11" max="15" width="11.421875" style="70" customWidth="1"/>
  </cols>
  <sheetData>
    <row r="1" spans="1:15" s="2" customFormat="1" ht="23.25" customHeight="1" thickBot="1" thickTop="1">
      <c r="A1" s="10"/>
      <c r="B1" s="11"/>
      <c r="C1" s="11"/>
      <c r="D1" s="11"/>
      <c r="E1" s="11"/>
      <c r="F1" s="85"/>
      <c r="G1" s="11"/>
      <c r="H1" s="12"/>
      <c r="I1" s="11"/>
      <c r="J1" s="13"/>
      <c r="K1" s="3"/>
      <c r="L1" s="3"/>
      <c r="M1" s="3"/>
      <c r="N1" s="3"/>
      <c r="O1" s="3"/>
    </row>
    <row r="2" spans="1:15" s="2" customFormat="1" ht="11.25" customHeight="1" thickBot="1" thickTop="1">
      <c r="A2" s="15"/>
      <c r="B2" s="14"/>
      <c r="C2" s="14"/>
      <c r="D2" s="14"/>
      <c r="E2" s="14"/>
      <c r="F2" s="45"/>
      <c r="G2" s="14"/>
      <c r="H2" s="16"/>
      <c r="I2" s="14"/>
      <c r="J2" s="65" t="s">
        <v>0</v>
      </c>
      <c r="K2" s="3"/>
      <c r="L2" s="3"/>
      <c r="M2" s="3"/>
      <c r="N2" s="3"/>
      <c r="O2" s="3"/>
    </row>
    <row r="3" spans="1:15" s="2" customFormat="1" ht="19.5" customHeight="1" thickBot="1" thickTop="1">
      <c r="A3" s="15"/>
      <c r="B3" s="4"/>
      <c r="C3" s="136" t="s">
        <v>1</v>
      </c>
      <c r="D3" s="136"/>
      <c r="E3" s="136"/>
      <c r="F3" s="136"/>
      <c r="G3" s="136"/>
      <c r="H3" s="136"/>
      <c r="I3" s="136"/>
      <c r="J3" s="66">
        <v>1</v>
      </c>
      <c r="K3" s="3"/>
      <c r="L3" s="3"/>
      <c r="M3" s="3"/>
      <c r="N3" s="3"/>
      <c r="O3" s="3"/>
    </row>
    <row r="4" spans="1:15" s="2" customFormat="1" ht="12.75" customHeight="1" thickTop="1">
      <c r="A4" s="15"/>
      <c r="B4" s="4"/>
      <c r="C4" s="136" t="s">
        <v>28</v>
      </c>
      <c r="D4" s="136"/>
      <c r="E4" s="136"/>
      <c r="F4" s="136"/>
      <c r="G4" s="136"/>
      <c r="H4" s="136"/>
      <c r="I4" s="136"/>
      <c r="J4" s="17"/>
      <c r="K4" s="3"/>
      <c r="L4" s="3"/>
      <c r="M4" s="3"/>
      <c r="N4" s="3"/>
      <c r="O4" s="3"/>
    </row>
    <row r="5" spans="1:15" s="2" customFormat="1" ht="12.75" customHeight="1">
      <c r="A5" s="15"/>
      <c r="B5" s="14"/>
      <c r="C5" s="137" t="s">
        <v>2</v>
      </c>
      <c r="D5" s="137"/>
      <c r="E5" s="137"/>
      <c r="F5" s="137"/>
      <c r="G5" s="137"/>
      <c r="H5" s="137"/>
      <c r="I5" s="137"/>
      <c r="J5" s="17"/>
      <c r="K5" s="3"/>
      <c r="L5" s="3"/>
      <c r="M5" s="3"/>
      <c r="N5" s="3"/>
      <c r="O5" s="3"/>
    </row>
    <row r="6" spans="1:15" s="2" customFormat="1" ht="3.75" customHeight="1">
      <c r="A6" s="15"/>
      <c r="B6" s="14"/>
      <c r="C6" s="14"/>
      <c r="D6" s="14"/>
      <c r="E6" s="14"/>
      <c r="F6" s="45"/>
      <c r="G6" s="14"/>
      <c r="H6" s="16"/>
      <c r="I6" s="14"/>
      <c r="J6" s="17"/>
      <c r="K6" s="3"/>
      <c r="L6" s="3"/>
      <c r="M6" s="3"/>
      <c r="N6" s="3"/>
      <c r="O6" s="3"/>
    </row>
    <row r="7" spans="1:15" s="2" customFormat="1" ht="28.5" customHeight="1">
      <c r="A7" s="15"/>
      <c r="B7" s="136" t="s">
        <v>21</v>
      </c>
      <c r="C7" s="136"/>
      <c r="D7" s="18">
        <v>25187613</v>
      </c>
      <c r="E7" s="14"/>
      <c r="F7" s="45"/>
      <c r="G7" s="18"/>
      <c r="H7" s="19"/>
      <c r="I7" s="14"/>
      <c r="J7" s="17"/>
      <c r="K7" s="3"/>
      <c r="L7" s="3"/>
      <c r="M7" s="3"/>
      <c r="N7" s="3"/>
      <c r="O7" s="3"/>
    </row>
    <row r="8" spans="1:15" s="2" customFormat="1" ht="12.75" customHeight="1">
      <c r="A8" s="15"/>
      <c r="B8" s="14"/>
      <c r="C8" s="14"/>
      <c r="D8" s="14"/>
      <c r="E8" s="14"/>
      <c r="F8" s="45"/>
      <c r="G8" s="14"/>
      <c r="H8" s="16"/>
      <c r="I8" s="14"/>
      <c r="J8" s="17"/>
      <c r="K8" s="3"/>
      <c r="L8" s="3"/>
      <c r="M8" s="3"/>
      <c r="N8" s="3"/>
      <c r="O8" s="3"/>
    </row>
    <row r="9" spans="1:15" s="2" customFormat="1" ht="12" customHeight="1">
      <c r="A9" s="15"/>
      <c r="B9" s="138" t="s">
        <v>13</v>
      </c>
      <c r="C9" s="138"/>
      <c r="D9" s="121"/>
      <c r="E9" s="139" t="s">
        <v>4</v>
      </c>
      <c r="F9" s="139"/>
      <c r="G9" s="139"/>
      <c r="H9" s="139"/>
      <c r="I9" s="139" t="s">
        <v>5</v>
      </c>
      <c r="J9" s="131" t="s">
        <v>11</v>
      </c>
      <c r="K9" s="3"/>
      <c r="L9" s="3"/>
      <c r="M9" s="3"/>
      <c r="N9" s="3"/>
      <c r="O9" s="3"/>
    </row>
    <row r="10" spans="1:15" s="2" customFormat="1" ht="12.75" customHeight="1">
      <c r="A10" s="15"/>
      <c r="B10" s="138"/>
      <c r="C10" s="138"/>
      <c r="D10" s="121"/>
      <c r="E10" s="122" t="s">
        <v>6</v>
      </c>
      <c r="F10" s="122" t="s">
        <v>10</v>
      </c>
      <c r="G10" s="122" t="s">
        <v>7</v>
      </c>
      <c r="H10" s="20" t="s">
        <v>10</v>
      </c>
      <c r="I10" s="139"/>
      <c r="J10" s="131"/>
      <c r="K10" s="3"/>
      <c r="L10" s="3"/>
      <c r="M10" s="3"/>
      <c r="N10" s="3"/>
      <c r="O10" s="3"/>
    </row>
    <row r="11" spans="1:15" s="2" customFormat="1" ht="3" customHeight="1">
      <c r="A11" s="15"/>
      <c r="B11" s="14"/>
      <c r="C11" s="14"/>
      <c r="D11" s="14"/>
      <c r="E11" s="14"/>
      <c r="F11" s="45"/>
      <c r="G11" s="14"/>
      <c r="H11" s="16"/>
      <c r="I11" s="14"/>
      <c r="J11" s="17"/>
      <c r="K11" s="3"/>
      <c r="L11" s="3"/>
      <c r="M11" s="3"/>
      <c r="N11" s="3"/>
      <c r="O11" s="3"/>
    </row>
    <row r="12" spans="1:15" s="2" customFormat="1" ht="3.75" customHeight="1">
      <c r="A12" s="15"/>
      <c r="B12" s="21"/>
      <c r="C12" s="22"/>
      <c r="D12" s="22"/>
      <c r="E12" s="23"/>
      <c r="F12" s="23"/>
      <c r="G12" s="24"/>
      <c r="H12" s="25"/>
      <c r="I12" s="26"/>
      <c r="J12" s="67"/>
      <c r="K12" s="3"/>
      <c r="L12" s="3"/>
      <c r="M12" s="3"/>
      <c r="N12" s="3"/>
      <c r="O12" s="3"/>
    </row>
    <row r="13" spans="1:15" s="5" customFormat="1" ht="24.75" customHeight="1">
      <c r="A13" s="28" t="s">
        <v>20</v>
      </c>
      <c r="B13" s="134" t="s">
        <v>8</v>
      </c>
      <c r="C13" s="134"/>
      <c r="D13" s="29"/>
      <c r="E13" s="30"/>
      <c r="F13" s="93"/>
      <c r="G13" s="31"/>
      <c r="H13" s="32"/>
      <c r="I13" s="6">
        <f>SUM(I14:I25)</f>
        <v>4204104.37</v>
      </c>
      <c r="J13" s="68"/>
      <c r="K13" s="7"/>
      <c r="L13" s="7"/>
      <c r="M13" s="7"/>
      <c r="N13" s="7"/>
      <c r="O13" s="7"/>
    </row>
    <row r="14" spans="1:15" s="2" customFormat="1" ht="57" customHeight="1">
      <c r="A14" s="110">
        <v>1</v>
      </c>
      <c r="B14" s="135" t="s">
        <v>29</v>
      </c>
      <c r="C14" s="135"/>
      <c r="D14" s="119" t="s">
        <v>30</v>
      </c>
      <c r="E14" s="23" t="s">
        <v>15</v>
      </c>
      <c r="F14" s="23">
        <v>140</v>
      </c>
      <c r="G14" s="24" t="s">
        <v>14</v>
      </c>
      <c r="H14" s="25">
        <v>200</v>
      </c>
      <c r="I14" s="26">
        <v>328061.43</v>
      </c>
      <c r="J14" s="67" t="s">
        <v>12</v>
      </c>
      <c r="K14" s="3"/>
      <c r="L14" s="3"/>
      <c r="M14" s="3"/>
      <c r="N14" s="3"/>
      <c r="O14" s="3"/>
    </row>
    <row r="15" spans="1:15" s="2" customFormat="1" ht="51" customHeight="1">
      <c r="A15" s="110">
        <v>2</v>
      </c>
      <c r="B15" s="135" t="s">
        <v>85</v>
      </c>
      <c r="C15" s="135"/>
      <c r="D15" s="119" t="s">
        <v>18</v>
      </c>
      <c r="E15" s="23" t="s">
        <v>15</v>
      </c>
      <c r="F15" s="23">
        <v>40</v>
      </c>
      <c r="G15" s="24" t="s">
        <v>14</v>
      </c>
      <c r="H15" s="99" t="s">
        <v>32</v>
      </c>
      <c r="I15" s="26">
        <v>47577.23</v>
      </c>
      <c r="J15" s="67" t="s">
        <v>12</v>
      </c>
      <c r="K15" s="3"/>
      <c r="L15" s="3"/>
      <c r="M15" s="3"/>
      <c r="N15" s="3"/>
      <c r="O15" s="3"/>
    </row>
    <row r="16" spans="1:15" s="2" customFormat="1" ht="60" customHeight="1">
      <c r="A16" s="110">
        <v>3</v>
      </c>
      <c r="B16" s="135" t="s">
        <v>33</v>
      </c>
      <c r="C16" s="135"/>
      <c r="D16" s="119" t="s">
        <v>57</v>
      </c>
      <c r="E16" s="23" t="s">
        <v>15</v>
      </c>
      <c r="F16" s="23">
        <v>120</v>
      </c>
      <c r="G16" s="24" t="s">
        <v>14</v>
      </c>
      <c r="H16" s="25">
        <v>415</v>
      </c>
      <c r="I16" s="26">
        <v>328220.64</v>
      </c>
      <c r="J16" s="67" t="s">
        <v>12</v>
      </c>
      <c r="K16" s="3"/>
      <c r="L16" s="3"/>
      <c r="M16" s="3"/>
      <c r="N16" s="3"/>
      <c r="O16" s="3"/>
    </row>
    <row r="17" spans="1:15" s="2" customFormat="1" ht="60" customHeight="1">
      <c r="A17" s="110">
        <v>4</v>
      </c>
      <c r="B17" s="135" t="s">
        <v>49</v>
      </c>
      <c r="C17" s="135"/>
      <c r="D17" s="119" t="s">
        <v>18</v>
      </c>
      <c r="E17" s="23" t="s">
        <v>15</v>
      </c>
      <c r="F17" s="23">
        <v>60</v>
      </c>
      <c r="G17" s="24" t="s">
        <v>14</v>
      </c>
      <c r="H17" s="25">
        <v>95</v>
      </c>
      <c r="I17" s="26">
        <v>115117.99</v>
      </c>
      <c r="J17" s="67" t="s">
        <v>12</v>
      </c>
      <c r="K17" s="3"/>
      <c r="L17" s="3"/>
      <c r="M17" s="3"/>
      <c r="N17" s="3"/>
      <c r="O17" s="3"/>
    </row>
    <row r="18" spans="1:15" s="2" customFormat="1" ht="60" customHeight="1">
      <c r="A18" s="110">
        <v>5</v>
      </c>
      <c r="B18" s="135" t="s">
        <v>50</v>
      </c>
      <c r="C18" s="135"/>
      <c r="D18" s="119" t="s">
        <v>18</v>
      </c>
      <c r="E18" s="23" t="s">
        <v>15</v>
      </c>
      <c r="F18" s="23">
        <v>124</v>
      </c>
      <c r="G18" s="24" t="s">
        <v>14</v>
      </c>
      <c r="H18" s="25">
        <v>198</v>
      </c>
      <c r="I18" s="26">
        <v>279896.59</v>
      </c>
      <c r="J18" s="67" t="s">
        <v>12</v>
      </c>
      <c r="K18" s="3"/>
      <c r="L18" s="3"/>
      <c r="M18" s="3"/>
      <c r="N18" s="3"/>
      <c r="O18" s="3"/>
    </row>
    <row r="19" spans="1:15" s="2" customFormat="1" ht="47.25" customHeight="1">
      <c r="A19" s="110">
        <v>6</v>
      </c>
      <c r="B19" s="135" t="s">
        <v>63</v>
      </c>
      <c r="C19" s="135"/>
      <c r="D19" s="119" t="s">
        <v>18</v>
      </c>
      <c r="E19" s="23" t="s">
        <v>15</v>
      </c>
      <c r="F19" s="23">
        <v>68</v>
      </c>
      <c r="G19" s="24" t="s">
        <v>14</v>
      </c>
      <c r="H19" s="25">
        <v>200</v>
      </c>
      <c r="I19" s="26">
        <v>216288.67</v>
      </c>
      <c r="J19" s="67" t="s">
        <v>12</v>
      </c>
      <c r="K19" s="3"/>
      <c r="L19" s="3"/>
      <c r="M19" s="3"/>
      <c r="N19" s="3"/>
      <c r="O19" s="3"/>
    </row>
    <row r="20" spans="1:15" s="2" customFormat="1" ht="41.25" customHeight="1">
      <c r="A20" s="110">
        <v>7</v>
      </c>
      <c r="B20" s="147" t="s">
        <v>64</v>
      </c>
      <c r="C20" s="147"/>
      <c r="D20" s="119" t="s">
        <v>18</v>
      </c>
      <c r="E20" s="23" t="s">
        <v>15</v>
      </c>
      <c r="F20" s="23">
        <v>52</v>
      </c>
      <c r="G20" s="24" t="s">
        <v>14</v>
      </c>
      <c r="H20" s="25">
        <v>222</v>
      </c>
      <c r="I20" s="26">
        <v>191068.06</v>
      </c>
      <c r="J20" s="67" t="s">
        <v>12</v>
      </c>
      <c r="K20" s="3"/>
      <c r="L20" s="3"/>
      <c r="M20" s="3"/>
      <c r="N20" s="3"/>
      <c r="O20" s="3"/>
    </row>
    <row r="21" spans="1:15" s="2" customFormat="1" ht="38.25" customHeight="1">
      <c r="A21" s="34">
        <v>8</v>
      </c>
      <c r="B21" s="147" t="s">
        <v>65</v>
      </c>
      <c r="C21" s="147"/>
      <c r="D21" s="119" t="s">
        <v>18</v>
      </c>
      <c r="E21" s="23" t="s">
        <v>15</v>
      </c>
      <c r="F21" s="23">
        <v>224</v>
      </c>
      <c r="G21" s="24" t="s">
        <v>14</v>
      </c>
      <c r="H21" s="25">
        <v>400</v>
      </c>
      <c r="I21" s="26">
        <v>426471.43</v>
      </c>
      <c r="J21" s="67" t="s">
        <v>12</v>
      </c>
      <c r="K21" s="3"/>
      <c r="L21" s="3"/>
      <c r="M21" s="3"/>
      <c r="N21" s="3"/>
      <c r="O21" s="3"/>
    </row>
    <row r="22" spans="1:15" s="2" customFormat="1" ht="38.25" customHeight="1">
      <c r="A22" s="34">
        <v>9</v>
      </c>
      <c r="B22" s="147" t="s">
        <v>66</v>
      </c>
      <c r="C22" s="147"/>
      <c r="D22" s="119" t="s">
        <v>52</v>
      </c>
      <c r="E22" s="23" t="s">
        <v>15</v>
      </c>
      <c r="F22" s="23">
        <v>1200</v>
      </c>
      <c r="G22" s="24" t="s">
        <v>14</v>
      </c>
      <c r="H22" s="25">
        <v>60</v>
      </c>
      <c r="I22" s="26">
        <v>1473951.39</v>
      </c>
      <c r="J22" s="67" t="s">
        <v>12</v>
      </c>
      <c r="K22" s="3"/>
      <c r="L22" s="3"/>
      <c r="M22" s="3"/>
      <c r="N22" s="3"/>
      <c r="O22" s="3"/>
    </row>
    <row r="23" spans="1:15" s="2" customFormat="1" ht="38.25" customHeight="1">
      <c r="A23" s="34">
        <v>10</v>
      </c>
      <c r="B23" s="147" t="s">
        <v>77</v>
      </c>
      <c r="C23" s="147"/>
      <c r="D23" s="119" t="s">
        <v>78</v>
      </c>
      <c r="E23" s="23" t="s">
        <v>15</v>
      </c>
      <c r="F23" s="23">
        <v>200</v>
      </c>
      <c r="G23" s="24" t="s">
        <v>14</v>
      </c>
      <c r="H23" s="25">
        <v>370</v>
      </c>
      <c r="I23" s="26">
        <v>469768.74</v>
      </c>
      <c r="J23" s="67" t="s">
        <v>12</v>
      </c>
      <c r="K23" s="3"/>
      <c r="L23" s="3"/>
      <c r="M23" s="3"/>
      <c r="N23" s="3"/>
      <c r="O23" s="3"/>
    </row>
    <row r="24" spans="1:15" s="2" customFormat="1" ht="38.25" customHeight="1">
      <c r="A24" s="34">
        <v>11</v>
      </c>
      <c r="B24" s="147" t="s">
        <v>86</v>
      </c>
      <c r="C24" s="147"/>
      <c r="D24" s="119" t="s">
        <v>52</v>
      </c>
      <c r="E24" s="23" t="s">
        <v>15</v>
      </c>
      <c r="F24" s="23">
        <v>1200</v>
      </c>
      <c r="G24" s="24" t="s">
        <v>14</v>
      </c>
      <c r="H24" s="25">
        <v>400</v>
      </c>
      <c r="I24" s="26">
        <v>214565.81</v>
      </c>
      <c r="J24" s="67" t="s">
        <v>12</v>
      </c>
      <c r="K24" s="3"/>
      <c r="L24" s="3"/>
      <c r="M24" s="3"/>
      <c r="N24" s="3"/>
      <c r="O24" s="3"/>
    </row>
    <row r="25" spans="1:15" s="2" customFormat="1" ht="38.25" customHeight="1" thickBot="1">
      <c r="A25" s="37">
        <v>12</v>
      </c>
      <c r="B25" s="146" t="s">
        <v>87</v>
      </c>
      <c r="C25" s="146"/>
      <c r="D25" s="38" t="s">
        <v>18</v>
      </c>
      <c r="E25" s="39" t="s">
        <v>15</v>
      </c>
      <c r="F25" s="39">
        <v>40</v>
      </c>
      <c r="G25" s="40" t="s">
        <v>14</v>
      </c>
      <c r="H25" s="41">
        <v>116</v>
      </c>
      <c r="I25" s="42">
        <v>113116.39</v>
      </c>
      <c r="J25" s="69" t="s">
        <v>12</v>
      </c>
      <c r="K25" s="3"/>
      <c r="L25" s="3"/>
      <c r="M25" s="3"/>
      <c r="N25" s="3"/>
      <c r="O25" s="3"/>
    </row>
    <row r="26" spans="1:15" s="2" customFormat="1" ht="38.25" customHeight="1" thickTop="1">
      <c r="A26" s="85"/>
      <c r="B26" s="120"/>
      <c r="C26" s="120"/>
      <c r="D26" s="119"/>
      <c r="E26" s="23"/>
      <c r="F26" s="23"/>
      <c r="G26" s="24"/>
      <c r="H26" s="25"/>
      <c r="I26" s="26"/>
      <c r="J26" s="86"/>
      <c r="K26" s="3"/>
      <c r="L26" s="3"/>
      <c r="M26" s="3"/>
      <c r="N26" s="3"/>
      <c r="O26" s="3"/>
    </row>
    <row r="27" spans="1:15" s="2" customFormat="1" ht="38.25" customHeight="1">
      <c r="A27" s="45"/>
      <c r="B27" s="120"/>
      <c r="C27" s="120"/>
      <c r="D27" s="119"/>
      <c r="E27" s="23"/>
      <c r="F27" s="23"/>
      <c r="G27" s="24"/>
      <c r="H27" s="25"/>
      <c r="I27" s="26"/>
      <c r="J27" s="120"/>
      <c r="K27" s="3"/>
      <c r="L27" s="3"/>
      <c r="M27" s="3"/>
      <c r="N27" s="3"/>
      <c r="O27" s="3"/>
    </row>
    <row r="28" spans="1:15" s="2" customFormat="1" ht="38.25" customHeight="1">
      <c r="A28" s="45"/>
      <c r="B28" s="120"/>
      <c r="C28" s="120"/>
      <c r="D28" s="119"/>
      <c r="E28" s="23"/>
      <c r="F28" s="23"/>
      <c r="G28" s="24"/>
      <c r="H28" s="25"/>
      <c r="I28" s="26"/>
      <c r="J28" s="120"/>
      <c r="K28" s="3"/>
      <c r="L28" s="3"/>
      <c r="M28" s="3"/>
      <c r="N28" s="3"/>
      <c r="O28" s="3"/>
    </row>
    <row r="29" spans="1:15" s="2" customFormat="1" ht="38.25" customHeight="1">
      <c r="A29" s="45"/>
      <c r="B29" s="120"/>
      <c r="C29" s="120"/>
      <c r="D29" s="119"/>
      <c r="E29" s="23"/>
      <c r="F29" s="23"/>
      <c r="G29" s="24"/>
      <c r="H29" s="25"/>
      <c r="I29" s="26"/>
      <c r="J29" s="120"/>
      <c r="K29" s="3"/>
      <c r="L29" s="3"/>
      <c r="M29" s="3"/>
      <c r="N29" s="3"/>
      <c r="O29" s="3"/>
    </row>
    <row r="30" spans="1:15" s="2" customFormat="1" ht="38.25" customHeight="1">
      <c r="A30" s="45"/>
      <c r="B30" s="120"/>
      <c r="C30" s="120"/>
      <c r="D30" s="119"/>
      <c r="E30" s="23"/>
      <c r="F30" s="23"/>
      <c r="G30" s="24"/>
      <c r="H30" s="25"/>
      <c r="I30" s="26"/>
      <c r="J30" s="120"/>
      <c r="K30" s="3"/>
      <c r="L30" s="3"/>
      <c r="M30" s="3"/>
      <c r="N30" s="3"/>
      <c r="O30" s="3"/>
    </row>
    <row r="31" spans="1:15" s="2" customFormat="1" ht="38.25" customHeight="1">
      <c r="A31" s="45"/>
      <c r="B31" s="120"/>
      <c r="C31" s="120"/>
      <c r="D31" s="119"/>
      <c r="E31" s="23"/>
      <c r="F31" s="23"/>
      <c r="G31" s="24"/>
      <c r="H31" s="25"/>
      <c r="I31" s="26"/>
      <c r="J31" s="120"/>
      <c r="K31" s="3"/>
      <c r="L31" s="3"/>
      <c r="M31" s="3"/>
      <c r="N31" s="3"/>
      <c r="O31" s="3"/>
    </row>
    <row r="32" spans="1:15" s="2" customFormat="1" ht="38.25" customHeight="1">
      <c r="A32" s="45"/>
      <c r="B32" s="120"/>
      <c r="C32" s="120"/>
      <c r="D32" s="119"/>
      <c r="E32" s="23"/>
      <c r="F32" s="23"/>
      <c r="G32" s="24"/>
      <c r="H32" s="25"/>
      <c r="I32" s="26"/>
      <c r="J32" s="120"/>
      <c r="K32" s="3"/>
      <c r="L32" s="3"/>
      <c r="M32" s="3"/>
      <c r="N32" s="3"/>
      <c r="O32" s="3"/>
    </row>
    <row r="33" spans="1:15" s="2" customFormat="1" ht="14.25" customHeight="1" thickBot="1">
      <c r="A33" s="73"/>
      <c r="B33" s="123"/>
      <c r="C33" s="123"/>
      <c r="D33" s="38"/>
      <c r="E33" s="39"/>
      <c r="F33" s="39"/>
      <c r="G33" s="40"/>
      <c r="H33" s="41"/>
      <c r="I33" s="42"/>
      <c r="J33" s="123"/>
      <c r="K33" s="3"/>
      <c r="L33" s="3"/>
      <c r="M33" s="3"/>
      <c r="N33" s="3"/>
      <c r="O33" s="3"/>
    </row>
    <row r="34" spans="1:15" s="1" customFormat="1" ht="16.5" customHeight="1" thickBot="1" thickTop="1">
      <c r="A34" s="10"/>
      <c r="B34" s="11"/>
      <c r="C34" s="11"/>
      <c r="D34" s="11"/>
      <c r="E34" s="11"/>
      <c r="F34" s="85"/>
      <c r="G34" s="11"/>
      <c r="H34" s="12"/>
      <c r="I34" s="11"/>
      <c r="J34" s="71" t="s">
        <v>0</v>
      </c>
      <c r="K34" s="7"/>
      <c r="L34" s="7"/>
      <c r="M34" s="7"/>
      <c r="N34" s="7"/>
      <c r="O34" s="7"/>
    </row>
    <row r="35" spans="1:15" s="1" customFormat="1" ht="19.5" customHeight="1" thickBot="1" thickTop="1">
      <c r="A35" s="15"/>
      <c r="B35" s="4"/>
      <c r="C35" s="136" t="s">
        <v>1</v>
      </c>
      <c r="D35" s="136"/>
      <c r="E35" s="136"/>
      <c r="F35" s="136"/>
      <c r="G35" s="136"/>
      <c r="H35" s="136"/>
      <c r="I35" s="136"/>
      <c r="J35" s="66">
        <v>2</v>
      </c>
      <c r="K35" s="7"/>
      <c r="L35" s="7"/>
      <c r="M35" s="7"/>
      <c r="N35" s="7"/>
      <c r="O35" s="7"/>
    </row>
    <row r="36" spans="1:15" s="1" customFormat="1" ht="15" customHeight="1" thickTop="1">
      <c r="A36" s="15"/>
      <c r="B36" s="4"/>
      <c r="C36" s="136" t="s">
        <v>28</v>
      </c>
      <c r="D36" s="136"/>
      <c r="E36" s="136"/>
      <c r="F36" s="136"/>
      <c r="G36" s="136"/>
      <c r="H36" s="136"/>
      <c r="I36" s="136"/>
      <c r="J36" s="17"/>
      <c r="K36" s="7"/>
      <c r="L36" s="7"/>
      <c r="M36" s="7"/>
      <c r="N36" s="7"/>
      <c r="O36" s="7"/>
    </row>
    <row r="37" spans="1:15" s="1" customFormat="1" ht="17.25" customHeight="1">
      <c r="A37" s="15"/>
      <c r="B37" s="14"/>
      <c r="C37" s="137" t="s">
        <v>2</v>
      </c>
      <c r="D37" s="137"/>
      <c r="E37" s="137"/>
      <c r="F37" s="137"/>
      <c r="G37" s="137"/>
      <c r="H37" s="137"/>
      <c r="I37" s="137"/>
      <c r="J37" s="17"/>
      <c r="K37" s="7"/>
      <c r="L37" s="7"/>
      <c r="M37" s="7"/>
      <c r="N37" s="7"/>
      <c r="O37" s="7"/>
    </row>
    <row r="38" spans="1:15" s="1" customFormat="1" ht="12.75" customHeight="1">
      <c r="A38" s="15"/>
      <c r="B38" s="14"/>
      <c r="C38" s="14"/>
      <c r="D38" s="14"/>
      <c r="E38" s="14"/>
      <c r="F38" s="45"/>
      <c r="G38" s="14"/>
      <c r="H38" s="16"/>
      <c r="I38" s="14"/>
      <c r="J38" s="17"/>
      <c r="K38" s="7"/>
      <c r="L38" s="7"/>
      <c r="M38" s="7"/>
      <c r="N38" s="7"/>
      <c r="O38" s="7"/>
    </row>
    <row r="39" spans="1:15" s="1" customFormat="1" ht="24.75" customHeight="1">
      <c r="A39" s="15"/>
      <c r="B39" s="142" t="s">
        <v>3</v>
      </c>
      <c r="C39" s="142"/>
      <c r="D39" s="18">
        <v>25187613</v>
      </c>
      <c r="E39" s="14"/>
      <c r="F39" s="45"/>
      <c r="G39" s="18"/>
      <c r="H39" s="19"/>
      <c r="I39" s="14"/>
      <c r="J39" s="17"/>
      <c r="K39" s="7"/>
      <c r="L39" s="7"/>
      <c r="M39" s="7"/>
      <c r="N39" s="7"/>
      <c r="O39" s="7"/>
    </row>
    <row r="40" spans="1:15" s="1" customFormat="1" ht="9.95" customHeight="1">
      <c r="A40" s="15"/>
      <c r="B40" s="14"/>
      <c r="C40" s="14"/>
      <c r="D40" s="14"/>
      <c r="E40" s="14"/>
      <c r="F40" s="45"/>
      <c r="G40" s="14"/>
      <c r="H40" s="16"/>
      <c r="I40" s="14"/>
      <c r="J40" s="17"/>
      <c r="K40" s="7"/>
      <c r="L40" s="7"/>
      <c r="M40" s="7"/>
      <c r="N40" s="7"/>
      <c r="O40" s="7"/>
    </row>
    <row r="41" spans="1:15" s="1" customFormat="1" ht="15" customHeight="1">
      <c r="A41" s="15"/>
      <c r="B41" s="138" t="s">
        <v>13</v>
      </c>
      <c r="C41" s="138"/>
      <c r="D41" s="121"/>
      <c r="E41" s="139" t="s">
        <v>4</v>
      </c>
      <c r="F41" s="139"/>
      <c r="G41" s="139"/>
      <c r="H41" s="139"/>
      <c r="I41" s="139" t="s">
        <v>5</v>
      </c>
      <c r="J41" s="131" t="s">
        <v>11</v>
      </c>
      <c r="K41" s="7"/>
      <c r="L41" s="7"/>
      <c r="M41" s="7"/>
      <c r="N41" s="7"/>
      <c r="O41" s="7"/>
    </row>
    <row r="42" spans="1:15" s="1" customFormat="1" ht="15" customHeight="1">
      <c r="A42" s="15"/>
      <c r="B42" s="138"/>
      <c r="C42" s="138"/>
      <c r="D42" s="121"/>
      <c r="E42" s="122" t="s">
        <v>6</v>
      </c>
      <c r="F42" s="122" t="s">
        <v>10</v>
      </c>
      <c r="G42" s="122" t="s">
        <v>7</v>
      </c>
      <c r="H42" s="20" t="s">
        <v>10</v>
      </c>
      <c r="I42" s="139"/>
      <c r="J42" s="131"/>
      <c r="K42" s="7"/>
      <c r="L42" s="7"/>
      <c r="M42" s="7"/>
      <c r="N42" s="7"/>
      <c r="O42" s="7"/>
    </row>
    <row r="43" spans="1:15" s="5" customFormat="1" ht="21.95" customHeight="1">
      <c r="A43" s="28" t="s">
        <v>20</v>
      </c>
      <c r="B43" s="134" t="s">
        <v>22</v>
      </c>
      <c r="C43" s="134"/>
      <c r="D43" s="33"/>
      <c r="E43" s="33"/>
      <c r="F43" s="29"/>
      <c r="G43" s="33"/>
      <c r="H43" s="32"/>
      <c r="I43" s="6">
        <f>SUM(I44:I50)</f>
        <v>3132375.29</v>
      </c>
      <c r="J43" s="72"/>
      <c r="K43" s="7"/>
      <c r="L43" s="7"/>
      <c r="M43" s="7"/>
      <c r="N43" s="7"/>
      <c r="O43" s="7"/>
    </row>
    <row r="44" spans="1:15" s="2" customFormat="1" ht="56.25" customHeight="1">
      <c r="A44" s="110">
        <v>1</v>
      </c>
      <c r="B44" s="133" t="s">
        <v>37</v>
      </c>
      <c r="C44" s="133"/>
      <c r="D44" s="119" t="s">
        <v>35</v>
      </c>
      <c r="E44" s="23" t="s">
        <v>15</v>
      </c>
      <c r="F44" s="23">
        <v>140</v>
      </c>
      <c r="G44" s="24" t="s">
        <v>14</v>
      </c>
      <c r="H44" s="25">
        <v>200</v>
      </c>
      <c r="I44" s="26">
        <v>596186.9</v>
      </c>
      <c r="J44" s="67" t="s">
        <v>12</v>
      </c>
      <c r="K44" s="3"/>
      <c r="L44" s="3"/>
      <c r="M44" s="3"/>
      <c r="N44" s="3"/>
      <c r="O44" s="3"/>
    </row>
    <row r="45" spans="1:15" s="2" customFormat="1" ht="53.25" customHeight="1">
      <c r="A45" s="110">
        <v>2</v>
      </c>
      <c r="B45" s="133" t="s">
        <v>54</v>
      </c>
      <c r="C45" s="133"/>
      <c r="D45" s="119" t="s">
        <v>18</v>
      </c>
      <c r="E45" s="23" t="s">
        <v>15</v>
      </c>
      <c r="F45" s="23">
        <v>40</v>
      </c>
      <c r="G45" s="24" t="s">
        <v>14</v>
      </c>
      <c r="H45" s="25">
        <v>180</v>
      </c>
      <c r="I45" s="26">
        <v>266576.38</v>
      </c>
      <c r="J45" s="67" t="s">
        <v>12</v>
      </c>
      <c r="K45" s="3"/>
      <c r="L45" s="3"/>
      <c r="M45" s="3"/>
      <c r="N45" s="3"/>
      <c r="O45" s="3"/>
    </row>
    <row r="46" spans="1:15" s="2" customFormat="1" ht="53.25" customHeight="1">
      <c r="A46" s="110">
        <v>3</v>
      </c>
      <c r="B46" s="133" t="s">
        <v>39</v>
      </c>
      <c r="C46" s="133"/>
      <c r="D46" s="119" t="s">
        <v>36</v>
      </c>
      <c r="E46" s="23" t="s">
        <v>15</v>
      </c>
      <c r="F46" s="23">
        <v>120</v>
      </c>
      <c r="G46" s="24" t="s">
        <v>14</v>
      </c>
      <c r="H46" s="25">
        <v>415</v>
      </c>
      <c r="I46" s="26">
        <v>703033.72</v>
      </c>
      <c r="J46" s="67" t="s">
        <v>12</v>
      </c>
      <c r="K46" s="3"/>
      <c r="L46" s="3"/>
      <c r="M46" s="3"/>
      <c r="N46" s="3"/>
      <c r="O46" s="3"/>
    </row>
    <row r="47" spans="1:15" s="2" customFormat="1" ht="53.25" customHeight="1">
      <c r="A47" s="110">
        <v>4</v>
      </c>
      <c r="B47" s="133" t="s">
        <v>51</v>
      </c>
      <c r="C47" s="133"/>
      <c r="D47" s="119" t="s">
        <v>18</v>
      </c>
      <c r="E47" s="23" t="s">
        <v>15</v>
      </c>
      <c r="F47" s="23">
        <v>124</v>
      </c>
      <c r="G47" s="24" t="s">
        <v>14</v>
      </c>
      <c r="H47" s="25">
        <v>198</v>
      </c>
      <c r="I47" s="26">
        <v>475401.5</v>
      </c>
      <c r="J47" s="67" t="s">
        <v>12</v>
      </c>
      <c r="K47" s="3"/>
      <c r="L47" s="3"/>
      <c r="M47" s="3"/>
      <c r="N47" s="3"/>
      <c r="O47" s="3"/>
    </row>
    <row r="48" spans="1:15" s="2" customFormat="1" ht="53.25" customHeight="1">
      <c r="A48" s="110">
        <v>5</v>
      </c>
      <c r="B48" s="144" t="s">
        <v>79</v>
      </c>
      <c r="C48" s="144"/>
      <c r="D48" s="119" t="s">
        <v>18</v>
      </c>
      <c r="E48" s="23" t="s">
        <v>15</v>
      </c>
      <c r="F48" s="23">
        <v>68</v>
      </c>
      <c r="G48" s="24" t="s">
        <v>14</v>
      </c>
      <c r="H48" s="25">
        <v>200</v>
      </c>
      <c r="I48" s="26">
        <v>382014.32</v>
      </c>
      <c r="J48" s="67" t="s">
        <v>12</v>
      </c>
      <c r="K48" s="3"/>
      <c r="L48" s="3"/>
      <c r="M48" s="3"/>
      <c r="N48" s="3"/>
      <c r="O48" s="3"/>
    </row>
    <row r="49" spans="1:15" s="2" customFormat="1" ht="53.25" customHeight="1">
      <c r="A49" s="110">
        <v>6</v>
      </c>
      <c r="B49" s="133" t="s">
        <v>82</v>
      </c>
      <c r="C49" s="133"/>
      <c r="D49" s="119" t="s">
        <v>18</v>
      </c>
      <c r="E49" s="23" t="s">
        <v>15</v>
      </c>
      <c r="F49" s="23">
        <v>20</v>
      </c>
      <c r="G49" s="24" t="s">
        <v>14</v>
      </c>
      <c r="H49" s="25">
        <v>80</v>
      </c>
      <c r="I49" s="26">
        <v>208205.1</v>
      </c>
      <c r="J49" s="67" t="s">
        <v>12</v>
      </c>
      <c r="K49" s="3"/>
      <c r="L49" s="3"/>
      <c r="M49" s="3"/>
      <c r="N49" s="3"/>
      <c r="O49" s="3"/>
    </row>
    <row r="50" spans="1:15" s="2" customFormat="1" ht="50.25" customHeight="1">
      <c r="A50" s="110">
        <v>7</v>
      </c>
      <c r="B50" s="133" t="s">
        <v>67</v>
      </c>
      <c r="C50" s="133"/>
      <c r="D50" s="119" t="s">
        <v>18</v>
      </c>
      <c r="E50" s="23" t="s">
        <v>15</v>
      </c>
      <c r="F50" s="23">
        <v>104</v>
      </c>
      <c r="G50" s="24" t="s">
        <v>14</v>
      </c>
      <c r="H50" s="25">
        <v>148</v>
      </c>
      <c r="I50" s="26">
        <v>500957.37</v>
      </c>
      <c r="J50" s="67" t="s">
        <v>12</v>
      </c>
      <c r="K50" s="3"/>
      <c r="L50" s="3"/>
      <c r="M50" s="3"/>
      <c r="N50" s="3"/>
      <c r="O50" s="3"/>
    </row>
    <row r="51" spans="1:15" s="2" customFormat="1" ht="38.25" customHeight="1" thickBot="1">
      <c r="A51" s="37"/>
      <c r="B51" s="143"/>
      <c r="C51" s="143"/>
      <c r="D51" s="73"/>
      <c r="E51" s="74"/>
      <c r="F51" s="90"/>
      <c r="G51" s="73"/>
      <c r="H51" s="75"/>
      <c r="I51" s="76"/>
      <c r="J51" s="77"/>
      <c r="K51" s="3"/>
      <c r="L51" s="3"/>
      <c r="M51" s="3"/>
      <c r="N51" s="3"/>
      <c r="O51" s="3"/>
    </row>
    <row r="52" spans="1:15" s="2" customFormat="1" ht="38.25" customHeight="1" thickTop="1">
      <c r="A52" s="85"/>
      <c r="B52" s="86"/>
      <c r="C52" s="86"/>
      <c r="D52" s="85"/>
      <c r="E52" s="87"/>
      <c r="F52" s="91"/>
      <c r="G52" s="85"/>
      <c r="H52" s="88"/>
      <c r="I52" s="89"/>
      <c r="J52" s="85"/>
      <c r="K52" s="3"/>
      <c r="L52" s="3"/>
      <c r="M52" s="3"/>
      <c r="N52" s="3"/>
      <c r="O52" s="3"/>
    </row>
    <row r="53" spans="1:15" s="2" customFormat="1" ht="38.25" customHeight="1">
      <c r="A53" s="45"/>
      <c r="B53" s="120"/>
      <c r="C53" s="120"/>
      <c r="D53" s="45"/>
      <c r="E53" s="46"/>
      <c r="F53" s="92"/>
      <c r="G53" s="45"/>
      <c r="H53" s="47"/>
      <c r="I53" s="48"/>
      <c r="J53" s="45"/>
      <c r="K53" s="3"/>
      <c r="L53" s="3"/>
      <c r="M53" s="3"/>
      <c r="N53" s="3"/>
      <c r="O53" s="3"/>
    </row>
    <row r="54" spans="1:15" s="2" customFormat="1" ht="38.25" customHeight="1">
      <c r="A54" s="45"/>
      <c r="B54" s="120"/>
      <c r="C54" s="120"/>
      <c r="D54" s="45"/>
      <c r="E54" s="46"/>
      <c r="F54" s="92"/>
      <c r="G54" s="45"/>
      <c r="H54" s="47"/>
      <c r="I54" s="48"/>
      <c r="J54" s="45"/>
      <c r="K54" s="3"/>
      <c r="L54" s="3"/>
      <c r="M54" s="3"/>
      <c r="N54" s="3"/>
      <c r="O54" s="3"/>
    </row>
    <row r="55" spans="1:15" s="2" customFormat="1" ht="38.25" customHeight="1">
      <c r="A55" s="45"/>
      <c r="B55" s="120"/>
      <c r="C55" s="120"/>
      <c r="D55" s="45"/>
      <c r="E55" s="46"/>
      <c r="F55" s="92"/>
      <c r="G55" s="45"/>
      <c r="H55" s="47"/>
      <c r="I55" s="48"/>
      <c r="J55" s="45"/>
      <c r="K55" s="3"/>
      <c r="L55" s="3"/>
      <c r="M55" s="3"/>
      <c r="N55" s="3"/>
      <c r="O55" s="3"/>
    </row>
    <row r="56" spans="1:15" s="2" customFormat="1" ht="9" customHeight="1">
      <c r="A56" s="45"/>
      <c r="B56" s="120"/>
      <c r="C56" s="120"/>
      <c r="D56" s="45"/>
      <c r="E56" s="46"/>
      <c r="F56" s="92"/>
      <c r="G56" s="45"/>
      <c r="H56" s="47"/>
      <c r="I56" s="48"/>
      <c r="J56" s="45"/>
      <c r="K56" s="3"/>
      <c r="L56" s="3"/>
      <c r="M56" s="3"/>
      <c r="N56" s="3"/>
      <c r="O56" s="3"/>
    </row>
    <row r="57" spans="1:15" s="2" customFormat="1" ht="12.75" customHeight="1" thickBot="1">
      <c r="A57" s="73"/>
      <c r="B57" s="21"/>
      <c r="C57" s="49"/>
      <c r="D57" s="45"/>
      <c r="E57" s="46"/>
      <c r="F57" s="92"/>
      <c r="G57" s="45"/>
      <c r="H57" s="47"/>
      <c r="I57" s="48"/>
      <c r="J57" s="45"/>
      <c r="K57" s="3"/>
      <c r="L57" s="3"/>
      <c r="M57" s="3"/>
      <c r="N57" s="3"/>
      <c r="O57" s="3"/>
    </row>
    <row r="58" spans="1:15" s="2" customFormat="1" ht="13.5" customHeight="1" thickBot="1" thickTop="1">
      <c r="A58" s="34"/>
      <c r="B58" s="119"/>
      <c r="C58" s="119"/>
      <c r="D58" s="119"/>
      <c r="E58" s="23"/>
      <c r="F58" s="23"/>
      <c r="G58" s="24"/>
      <c r="H58" s="25"/>
      <c r="I58" s="26"/>
      <c r="J58" s="120"/>
      <c r="K58" s="3"/>
      <c r="L58" s="3"/>
      <c r="M58" s="3"/>
      <c r="N58" s="3"/>
      <c r="O58" s="3"/>
    </row>
    <row r="59" spans="1:15" s="1" customFormat="1" ht="16.5" customHeight="1" thickBot="1" thickTop="1">
      <c r="A59" s="10"/>
      <c r="B59" s="11"/>
      <c r="C59" s="11"/>
      <c r="D59" s="11"/>
      <c r="E59" s="11"/>
      <c r="F59" s="85"/>
      <c r="G59" s="11"/>
      <c r="H59" s="12"/>
      <c r="I59" s="11"/>
      <c r="J59" s="13"/>
      <c r="K59" s="7"/>
      <c r="L59" s="7"/>
      <c r="M59" s="7"/>
      <c r="N59" s="7"/>
      <c r="O59" s="7"/>
    </row>
    <row r="60" spans="1:15" s="1" customFormat="1" ht="15.75" customHeight="1" thickBot="1" thickTop="1">
      <c r="A60" s="15"/>
      <c r="B60" s="14"/>
      <c r="C60" s="14"/>
      <c r="D60" s="14"/>
      <c r="E60" s="14"/>
      <c r="F60" s="45"/>
      <c r="G60" s="14"/>
      <c r="H60" s="16"/>
      <c r="I60" s="14"/>
      <c r="J60" s="65" t="s">
        <v>0</v>
      </c>
      <c r="K60" s="7"/>
      <c r="L60" s="7"/>
      <c r="M60" s="7"/>
      <c r="N60" s="7"/>
      <c r="O60" s="7"/>
    </row>
    <row r="61" spans="1:15" s="1" customFormat="1" ht="21.75" customHeight="1" thickBot="1" thickTop="1">
      <c r="A61" s="15"/>
      <c r="B61" s="4"/>
      <c r="C61" s="136" t="s">
        <v>1</v>
      </c>
      <c r="D61" s="136"/>
      <c r="E61" s="136"/>
      <c r="F61" s="136"/>
      <c r="G61" s="136"/>
      <c r="H61" s="136"/>
      <c r="I61" s="136"/>
      <c r="J61" s="66">
        <v>3</v>
      </c>
      <c r="K61" s="7"/>
      <c r="L61" s="7"/>
      <c r="M61" s="7"/>
      <c r="N61" s="7"/>
      <c r="O61" s="7"/>
    </row>
    <row r="62" spans="1:15" s="1" customFormat="1" ht="12.75" customHeight="1" thickTop="1">
      <c r="A62" s="15"/>
      <c r="B62" s="4"/>
      <c r="C62" s="136" t="s">
        <v>28</v>
      </c>
      <c r="D62" s="136"/>
      <c r="E62" s="136"/>
      <c r="F62" s="136"/>
      <c r="G62" s="136"/>
      <c r="H62" s="136"/>
      <c r="I62" s="136"/>
      <c r="J62" s="17"/>
      <c r="K62" s="7"/>
      <c r="L62" s="7"/>
      <c r="M62" s="7"/>
      <c r="N62" s="7"/>
      <c r="O62" s="7"/>
    </row>
    <row r="63" spans="1:15" s="1" customFormat="1" ht="11.25" customHeight="1">
      <c r="A63" s="15"/>
      <c r="B63" s="14"/>
      <c r="C63" s="137" t="s">
        <v>2</v>
      </c>
      <c r="D63" s="137"/>
      <c r="E63" s="137"/>
      <c r="F63" s="137"/>
      <c r="G63" s="137"/>
      <c r="H63" s="137"/>
      <c r="I63" s="137"/>
      <c r="J63" s="17"/>
      <c r="K63" s="7"/>
      <c r="L63" s="7"/>
      <c r="M63" s="7"/>
      <c r="N63" s="7"/>
      <c r="O63" s="7"/>
    </row>
    <row r="64" spans="1:517" s="1" customFormat="1" ht="10.5" customHeight="1">
      <c r="A64" s="15"/>
      <c r="B64" s="14"/>
      <c r="C64" s="14"/>
      <c r="D64" s="14"/>
      <c r="E64" s="14"/>
      <c r="F64" s="45"/>
      <c r="G64" s="14"/>
      <c r="H64" s="16"/>
      <c r="I64" s="14"/>
      <c r="J64" s="1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</row>
    <row r="65" spans="1:517" s="1" customFormat="1" ht="19.5" customHeight="1">
      <c r="A65" s="15"/>
      <c r="B65" s="14"/>
      <c r="C65" s="21" t="s">
        <v>3</v>
      </c>
      <c r="D65" s="18">
        <v>25187613</v>
      </c>
      <c r="E65" s="14"/>
      <c r="F65" s="45"/>
      <c r="G65" s="18"/>
      <c r="H65" s="19"/>
      <c r="I65" s="14"/>
      <c r="J65" s="1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</row>
    <row r="66" spans="1:517" s="1" customFormat="1" ht="7.5" customHeight="1">
      <c r="A66" s="15"/>
      <c r="B66" s="14"/>
      <c r="C66" s="14"/>
      <c r="D66" s="14"/>
      <c r="E66" s="14"/>
      <c r="F66" s="45"/>
      <c r="G66" s="14"/>
      <c r="H66" s="16"/>
      <c r="I66" s="14"/>
      <c r="J66" s="1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</row>
    <row r="67" spans="1:517" s="1" customFormat="1" ht="15" customHeight="1">
      <c r="A67" s="15"/>
      <c r="B67" s="138" t="s">
        <v>13</v>
      </c>
      <c r="C67" s="138"/>
      <c r="D67" s="121"/>
      <c r="E67" s="139" t="s">
        <v>4</v>
      </c>
      <c r="F67" s="139"/>
      <c r="G67" s="139"/>
      <c r="H67" s="139"/>
      <c r="I67" s="139" t="s">
        <v>5</v>
      </c>
      <c r="J67" s="131" t="s">
        <v>11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</row>
    <row r="68" spans="1:517" s="1" customFormat="1" ht="17.25" customHeight="1">
      <c r="A68" s="15"/>
      <c r="B68" s="138"/>
      <c r="C68" s="138"/>
      <c r="D68" s="121"/>
      <c r="E68" s="122" t="s">
        <v>6</v>
      </c>
      <c r="F68" s="122" t="s">
        <v>10</v>
      </c>
      <c r="G68" s="122" t="s">
        <v>7</v>
      </c>
      <c r="H68" s="20" t="s">
        <v>10</v>
      </c>
      <c r="I68" s="139"/>
      <c r="J68" s="131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</row>
    <row r="69" spans="1:517" s="2" customFormat="1" ht="12" customHeight="1">
      <c r="A69" s="15"/>
      <c r="B69" s="21"/>
      <c r="C69" s="50"/>
      <c r="D69" s="50"/>
      <c r="E69" s="51"/>
      <c r="F69" s="51"/>
      <c r="G69" s="52"/>
      <c r="H69" s="53"/>
      <c r="I69" s="54"/>
      <c r="J69" s="78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</row>
    <row r="70" spans="1:517" s="5" customFormat="1" ht="36" customHeight="1">
      <c r="A70" s="28" t="s">
        <v>20</v>
      </c>
      <c r="B70" s="132" t="s">
        <v>23</v>
      </c>
      <c r="C70" s="132"/>
      <c r="D70" s="33"/>
      <c r="E70" s="55"/>
      <c r="F70" s="94"/>
      <c r="G70" s="56"/>
      <c r="H70" s="57"/>
      <c r="I70" s="6">
        <f>SUM(I71)</f>
        <v>125227.73</v>
      </c>
      <c r="J70" s="6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</row>
    <row r="71" spans="1:517" s="2" customFormat="1" ht="39.75" customHeight="1">
      <c r="A71" s="34">
        <v>1</v>
      </c>
      <c r="B71" s="133" t="s">
        <v>61</v>
      </c>
      <c r="C71" s="133"/>
      <c r="D71" s="119" t="s">
        <v>62</v>
      </c>
      <c r="E71" s="23" t="s">
        <v>15</v>
      </c>
      <c r="F71" s="23">
        <v>20</v>
      </c>
      <c r="G71" s="24" t="s">
        <v>19</v>
      </c>
      <c r="H71" s="25">
        <v>2</v>
      </c>
      <c r="I71" s="26">
        <v>125227.73</v>
      </c>
      <c r="J71" s="67" t="s">
        <v>12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</row>
    <row r="72" spans="1:239" s="5" customFormat="1" ht="37.5" customHeight="1">
      <c r="A72" s="28" t="s">
        <v>20</v>
      </c>
      <c r="B72" s="145" t="s">
        <v>73</v>
      </c>
      <c r="C72" s="145"/>
      <c r="D72" s="33"/>
      <c r="E72" s="30"/>
      <c r="F72" s="93"/>
      <c r="G72" s="31"/>
      <c r="H72" s="32"/>
      <c r="I72" s="6">
        <f>SUM(I73)</f>
        <v>804604.08</v>
      </c>
      <c r="J72" s="6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</row>
    <row r="73" spans="1:239" s="1" customFormat="1" ht="33.75" customHeight="1">
      <c r="A73" s="34">
        <v>1</v>
      </c>
      <c r="B73" s="133" t="s">
        <v>75</v>
      </c>
      <c r="C73" s="133"/>
      <c r="D73" s="119" t="s">
        <v>18</v>
      </c>
      <c r="E73" s="23" t="s">
        <v>15</v>
      </c>
      <c r="F73" s="23">
        <v>700</v>
      </c>
      <c r="G73" s="24" t="s">
        <v>16</v>
      </c>
      <c r="H73" s="25">
        <v>90</v>
      </c>
      <c r="I73" s="26">
        <v>804604.08</v>
      </c>
      <c r="J73" s="67" t="s">
        <v>12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</row>
    <row r="74" spans="1:517" s="5" customFormat="1" ht="12.75">
      <c r="A74" s="28" t="s">
        <v>20</v>
      </c>
      <c r="B74" s="130" t="s">
        <v>24</v>
      </c>
      <c r="C74" s="130"/>
      <c r="D74" s="33"/>
      <c r="E74" s="30"/>
      <c r="F74" s="93"/>
      <c r="G74" s="31"/>
      <c r="H74" s="32"/>
      <c r="I74" s="6">
        <f>SUM(I75:I85)</f>
        <v>16921301.51</v>
      </c>
      <c r="J74" s="6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  <c r="ON74" s="7"/>
      <c r="OO74" s="7"/>
      <c r="OP74" s="7"/>
      <c r="OQ74" s="7"/>
      <c r="OR74" s="7"/>
      <c r="OS74" s="7"/>
      <c r="OT74" s="7"/>
      <c r="OU74" s="7"/>
      <c r="OV74" s="7"/>
      <c r="OW74" s="7"/>
      <c r="OX74" s="7"/>
      <c r="OY74" s="7"/>
      <c r="OZ74" s="7"/>
      <c r="PA74" s="7"/>
      <c r="PB74" s="7"/>
      <c r="PC74" s="7"/>
      <c r="PD74" s="7"/>
      <c r="PE74" s="7"/>
      <c r="PF74" s="7"/>
      <c r="PG74" s="7"/>
      <c r="PH74" s="7"/>
      <c r="PI74" s="7"/>
      <c r="PJ74" s="7"/>
      <c r="PK74" s="7"/>
      <c r="PL74" s="7"/>
      <c r="PM74" s="7"/>
      <c r="PN74" s="7"/>
      <c r="PO74" s="7"/>
      <c r="PP74" s="7"/>
      <c r="PQ74" s="7"/>
      <c r="PR74" s="7"/>
      <c r="PS74" s="7"/>
      <c r="PT74" s="7"/>
      <c r="PU74" s="7"/>
      <c r="PV74" s="7"/>
      <c r="PW74" s="7"/>
      <c r="PX74" s="7"/>
      <c r="PY74" s="7"/>
      <c r="PZ74" s="7"/>
      <c r="QA74" s="7"/>
      <c r="QB74" s="7"/>
      <c r="QC74" s="7"/>
      <c r="QD74" s="7"/>
      <c r="QE74" s="7"/>
      <c r="QF74" s="7"/>
      <c r="QG74" s="7"/>
      <c r="QH74" s="7"/>
      <c r="QI74" s="7"/>
      <c r="QJ74" s="7"/>
      <c r="QK74" s="7"/>
      <c r="QL74" s="7"/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  <c r="QZ74" s="7"/>
      <c r="RA74" s="7"/>
      <c r="RB74" s="7"/>
      <c r="RC74" s="7"/>
      <c r="RD74" s="7"/>
      <c r="RE74" s="7"/>
      <c r="RF74" s="7"/>
      <c r="RG74" s="7"/>
      <c r="RH74" s="7"/>
      <c r="RI74" s="7"/>
      <c r="RJ74" s="7"/>
      <c r="RK74" s="7"/>
      <c r="RL74" s="7"/>
      <c r="RM74" s="7"/>
      <c r="RN74" s="7"/>
      <c r="RO74" s="7"/>
      <c r="RP74" s="7"/>
      <c r="RQ74" s="7"/>
      <c r="RR74" s="7"/>
      <c r="RS74" s="7"/>
      <c r="RT74" s="7"/>
      <c r="RU74" s="7"/>
      <c r="RV74" s="7"/>
      <c r="RW74" s="7"/>
      <c r="RX74" s="7"/>
      <c r="RY74" s="7"/>
      <c r="RZ74" s="7"/>
      <c r="SA74" s="7"/>
      <c r="SB74" s="7"/>
      <c r="SC74" s="7"/>
      <c r="SD74" s="7"/>
      <c r="SE74" s="7"/>
      <c r="SF74" s="7"/>
      <c r="SG74" s="7"/>
      <c r="SH74" s="7"/>
      <c r="SI74" s="7"/>
      <c r="SJ74" s="7"/>
      <c r="SK74" s="7"/>
      <c r="SL74" s="7"/>
      <c r="SM74" s="7"/>
      <c r="SN74" s="7"/>
      <c r="SO74" s="7"/>
      <c r="SP74" s="7"/>
      <c r="SQ74" s="7"/>
      <c r="SR74" s="7"/>
      <c r="SS74" s="7"/>
      <c r="ST74" s="7"/>
      <c r="SU74" s="7"/>
      <c r="SV74" s="7"/>
      <c r="SW74" s="7"/>
    </row>
    <row r="75" spans="1:517" s="1" customFormat="1" ht="47.25" customHeight="1">
      <c r="A75" s="110">
        <v>1</v>
      </c>
      <c r="B75" s="133" t="s">
        <v>41</v>
      </c>
      <c r="C75" s="133"/>
      <c r="D75" s="119" t="s">
        <v>18</v>
      </c>
      <c r="E75" s="23" t="s">
        <v>15</v>
      </c>
      <c r="F75" s="23">
        <v>500</v>
      </c>
      <c r="G75" s="24" t="s">
        <v>16</v>
      </c>
      <c r="H75" s="25">
        <v>519.6</v>
      </c>
      <c r="I75" s="26">
        <v>880154.94</v>
      </c>
      <c r="J75" s="67" t="s">
        <v>48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7"/>
      <c r="NH75" s="7"/>
      <c r="NI75" s="7"/>
      <c r="NJ75" s="7"/>
      <c r="NK75" s="7"/>
      <c r="NL75" s="7"/>
      <c r="NM75" s="7"/>
      <c r="NN75" s="7"/>
      <c r="NO75" s="7"/>
      <c r="NP75" s="7"/>
      <c r="NQ75" s="7"/>
      <c r="NR75" s="7"/>
      <c r="NS75" s="7"/>
      <c r="NT75" s="7"/>
      <c r="NU75" s="7"/>
      <c r="NV75" s="7"/>
      <c r="NW75" s="7"/>
      <c r="NX75" s="7"/>
      <c r="NY75" s="7"/>
      <c r="NZ75" s="7"/>
      <c r="OA75" s="7"/>
      <c r="OB75" s="7"/>
      <c r="OC75" s="7"/>
      <c r="OD75" s="7"/>
      <c r="OE75" s="7"/>
      <c r="OF75" s="7"/>
      <c r="OG75" s="7"/>
      <c r="OH75" s="7"/>
      <c r="OI75" s="7"/>
      <c r="OJ75" s="7"/>
      <c r="OK75" s="7"/>
      <c r="OL75" s="7"/>
      <c r="OM75" s="7"/>
      <c r="ON75" s="7"/>
      <c r="OO75" s="7"/>
      <c r="OP75" s="7"/>
      <c r="OQ75" s="7"/>
      <c r="OR75" s="7"/>
      <c r="OS75" s="7"/>
      <c r="OT75" s="7"/>
      <c r="OU75" s="7"/>
      <c r="OV75" s="7"/>
      <c r="OW75" s="7"/>
      <c r="OX75" s="7"/>
      <c r="OY75" s="7"/>
      <c r="OZ75" s="7"/>
      <c r="PA75" s="7"/>
      <c r="PB75" s="7"/>
      <c r="PC75" s="7"/>
      <c r="PD75" s="7"/>
      <c r="PE75" s="7"/>
      <c r="PF75" s="7"/>
      <c r="PG75" s="7"/>
      <c r="PH75" s="7"/>
      <c r="PI75" s="7"/>
      <c r="PJ75" s="7"/>
      <c r="PK75" s="7"/>
      <c r="PL75" s="7"/>
      <c r="PM75" s="7"/>
      <c r="PN75" s="7"/>
      <c r="PO75" s="7"/>
      <c r="PP75" s="7"/>
      <c r="PQ75" s="7"/>
      <c r="PR75" s="7"/>
      <c r="PS75" s="7"/>
      <c r="PT75" s="7"/>
      <c r="PU75" s="7"/>
      <c r="PV75" s="7"/>
      <c r="PW75" s="7"/>
      <c r="PX75" s="7"/>
      <c r="PY75" s="7"/>
      <c r="PZ75" s="7"/>
      <c r="QA75" s="7"/>
      <c r="QB75" s="7"/>
      <c r="QC75" s="7"/>
      <c r="QD75" s="7"/>
      <c r="QE75" s="7"/>
      <c r="QF75" s="7"/>
      <c r="QG75" s="7"/>
      <c r="QH75" s="7"/>
      <c r="QI75" s="7"/>
      <c r="QJ75" s="7"/>
      <c r="QK75" s="7"/>
      <c r="QL75" s="7"/>
      <c r="QM75" s="7"/>
      <c r="QN75" s="7"/>
      <c r="QO75" s="7"/>
      <c r="QP75" s="7"/>
      <c r="QQ75" s="7"/>
      <c r="QR75" s="7"/>
      <c r="QS75" s="7"/>
      <c r="QT75" s="7"/>
      <c r="QU75" s="7"/>
      <c r="QV75" s="7"/>
      <c r="QW75" s="7"/>
      <c r="QX75" s="7"/>
      <c r="QY75" s="7"/>
      <c r="QZ75" s="7"/>
      <c r="RA75" s="7"/>
      <c r="RB75" s="7"/>
      <c r="RC75" s="7"/>
      <c r="RD75" s="7"/>
      <c r="RE75" s="7"/>
      <c r="RF75" s="7"/>
      <c r="RG75" s="7"/>
      <c r="RH75" s="7"/>
      <c r="RI75" s="7"/>
      <c r="RJ75" s="7"/>
      <c r="RK75" s="7"/>
      <c r="RL75" s="7"/>
      <c r="RM75" s="7"/>
      <c r="RN75" s="7"/>
      <c r="RO75" s="7"/>
      <c r="RP75" s="7"/>
      <c r="RQ75" s="7"/>
      <c r="RR75" s="7"/>
      <c r="RS75" s="7"/>
      <c r="RT75" s="7"/>
      <c r="RU75" s="7"/>
      <c r="RV75" s="7"/>
      <c r="RW75" s="7"/>
      <c r="RX75" s="7"/>
      <c r="RY75" s="7"/>
      <c r="RZ75" s="7"/>
      <c r="SA75" s="7"/>
      <c r="SB75" s="7"/>
      <c r="SC75" s="7"/>
      <c r="SD75" s="7"/>
      <c r="SE75" s="7"/>
      <c r="SF75" s="7"/>
      <c r="SG75" s="7"/>
      <c r="SH75" s="7"/>
      <c r="SI75" s="7"/>
      <c r="SJ75" s="7"/>
      <c r="SK75" s="7"/>
      <c r="SL75" s="7"/>
      <c r="SM75" s="7"/>
      <c r="SN75" s="7"/>
      <c r="SO75" s="7"/>
      <c r="SP75" s="7"/>
      <c r="SQ75" s="7"/>
      <c r="SR75" s="7"/>
      <c r="SS75" s="7"/>
      <c r="ST75" s="7"/>
      <c r="SU75" s="7"/>
      <c r="SV75" s="7"/>
      <c r="SW75" s="7"/>
    </row>
    <row r="76" spans="1:517" s="1" customFormat="1" ht="42.75" customHeight="1">
      <c r="A76" s="110">
        <v>2</v>
      </c>
      <c r="B76" s="133" t="s">
        <v>43</v>
      </c>
      <c r="C76" s="133"/>
      <c r="D76" s="119" t="s">
        <v>18</v>
      </c>
      <c r="E76" s="23" t="s">
        <v>15</v>
      </c>
      <c r="F76" s="23">
        <v>5000</v>
      </c>
      <c r="G76" s="24" t="s">
        <v>16</v>
      </c>
      <c r="H76" s="25">
        <v>210</v>
      </c>
      <c r="I76" s="26">
        <v>294318.38</v>
      </c>
      <c r="J76" s="67" t="s">
        <v>48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  <c r="ON76" s="7"/>
      <c r="OO76" s="7"/>
      <c r="OP76" s="7"/>
      <c r="OQ76" s="7"/>
      <c r="OR76" s="7"/>
      <c r="OS76" s="7"/>
      <c r="OT76" s="7"/>
      <c r="OU76" s="7"/>
      <c r="OV76" s="7"/>
      <c r="OW76" s="7"/>
      <c r="OX76" s="7"/>
      <c r="OY76" s="7"/>
      <c r="OZ76" s="7"/>
      <c r="PA76" s="7"/>
      <c r="PB76" s="7"/>
      <c r="PC76" s="7"/>
      <c r="PD76" s="7"/>
      <c r="PE76" s="7"/>
      <c r="PF76" s="7"/>
      <c r="PG76" s="7"/>
      <c r="PH76" s="7"/>
      <c r="PI76" s="7"/>
      <c r="PJ76" s="7"/>
      <c r="PK76" s="7"/>
      <c r="PL76" s="7"/>
      <c r="PM76" s="7"/>
      <c r="PN76" s="7"/>
      <c r="PO76" s="7"/>
      <c r="PP76" s="7"/>
      <c r="PQ76" s="7"/>
      <c r="PR76" s="7"/>
      <c r="PS76" s="7"/>
      <c r="PT76" s="7"/>
      <c r="PU76" s="7"/>
      <c r="PV76" s="7"/>
      <c r="PW76" s="7"/>
      <c r="PX76" s="7"/>
      <c r="PY76" s="7"/>
      <c r="PZ76" s="7"/>
      <c r="QA76" s="7"/>
      <c r="QB76" s="7"/>
      <c r="QC76" s="7"/>
      <c r="QD76" s="7"/>
      <c r="QE76" s="7"/>
      <c r="QF76" s="7"/>
      <c r="QG76" s="7"/>
      <c r="QH76" s="7"/>
      <c r="QI76" s="7"/>
      <c r="QJ76" s="7"/>
      <c r="QK76" s="7"/>
      <c r="QL76" s="7"/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  <c r="QZ76" s="7"/>
      <c r="RA76" s="7"/>
      <c r="RB76" s="7"/>
      <c r="RC76" s="7"/>
      <c r="RD76" s="7"/>
      <c r="RE76" s="7"/>
      <c r="RF76" s="7"/>
      <c r="RG76" s="7"/>
      <c r="RH76" s="7"/>
      <c r="RI76" s="7"/>
      <c r="RJ76" s="7"/>
      <c r="RK76" s="7"/>
      <c r="RL76" s="7"/>
      <c r="RM76" s="7"/>
      <c r="RN76" s="7"/>
      <c r="RO76" s="7"/>
      <c r="RP76" s="7"/>
      <c r="RQ76" s="7"/>
      <c r="RR76" s="7"/>
      <c r="RS76" s="7"/>
      <c r="RT76" s="7"/>
      <c r="RU76" s="7"/>
      <c r="RV76" s="7"/>
      <c r="RW76" s="7"/>
      <c r="RX76" s="7"/>
      <c r="RY76" s="7"/>
      <c r="RZ76" s="7"/>
      <c r="SA76" s="7"/>
      <c r="SB76" s="7"/>
      <c r="SC76" s="7"/>
      <c r="SD76" s="7"/>
      <c r="SE76" s="7"/>
      <c r="SF76" s="7"/>
      <c r="SG76" s="7"/>
      <c r="SH76" s="7"/>
      <c r="SI76" s="7"/>
      <c r="SJ76" s="7"/>
      <c r="SK76" s="7"/>
      <c r="SL76" s="7"/>
      <c r="SM76" s="7"/>
      <c r="SN76" s="7"/>
      <c r="SO76" s="7"/>
      <c r="SP76" s="7"/>
      <c r="SQ76" s="7"/>
      <c r="SR76" s="7"/>
      <c r="SS76" s="7"/>
      <c r="ST76" s="7"/>
      <c r="SU76" s="7"/>
      <c r="SV76" s="7"/>
      <c r="SW76" s="7"/>
    </row>
    <row r="77" spans="1:517" s="1" customFormat="1" ht="46.5" customHeight="1">
      <c r="A77" s="110">
        <v>3</v>
      </c>
      <c r="B77" s="133" t="s">
        <v>44</v>
      </c>
      <c r="C77" s="133"/>
      <c r="D77" s="119" t="s">
        <v>53</v>
      </c>
      <c r="E77" s="23" t="s">
        <v>15</v>
      </c>
      <c r="F77" s="23">
        <v>5000</v>
      </c>
      <c r="G77" s="24" t="s">
        <v>16</v>
      </c>
      <c r="H77" s="25">
        <v>2000</v>
      </c>
      <c r="I77" s="26">
        <v>2699959.23</v>
      </c>
      <c r="J77" s="67" t="s">
        <v>48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  <c r="LY77" s="7"/>
      <c r="LZ77" s="7"/>
      <c r="MA77" s="7"/>
      <c r="MB77" s="7"/>
      <c r="MC77" s="7"/>
      <c r="MD77" s="7"/>
      <c r="ME77" s="7"/>
      <c r="MF77" s="7"/>
      <c r="MG77" s="7"/>
      <c r="MH77" s="7"/>
      <c r="MI77" s="7"/>
      <c r="MJ77" s="7"/>
      <c r="MK77" s="7"/>
      <c r="ML77" s="7"/>
      <c r="MM77" s="7"/>
      <c r="MN77" s="7"/>
      <c r="MO77" s="7"/>
      <c r="MP77" s="7"/>
      <c r="MQ77" s="7"/>
      <c r="MR77" s="7"/>
      <c r="MS77" s="7"/>
      <c r="MT77" s="7"/>
      <c r="MU77" s="7"/>
      <c r="MV77" s="7"/>
      <c r="MW77" s="7"/>
      <c r="MX77" s="7"/>
      <c r="MY77" s="7"/>
      <c r="MZ77" s="7"/>
      <c r="NA77" s="7"/>
      <c r="NB77" s="7"/>
      <c r="NC77" s="7"/>
      <c r="ND77" s="7"/>
      <c r="NE77" s="7"/>
      <c r="NF77" s="7"/>
      <c r="NG77" s="7"/>
      <c r="NH77" s="7"/>
      <c r="NI77" s="7"/>
      <c r="NJ77" s="7"/>
      <c r="NK77" s="7"/>
      <c r="NL77" s="7"/>
      <c r="NM77" s="7"/>
      <c r="NN77" s="7"/>
      <c r="NO77" s="7"/>
      <c r="NP77" s="7"/>
      <c r="NQ77" s="7"/>
      <c r="NR77" s="7"/>
      <c r="NS77" s="7"/>
      <c r="NT77" s="7"/>
      <c r="NU77" s="7"/>
      <c r="NV77" s="7"/>
      <c r="NW77" s="7"/>
      <c r="NX77" s="7"/>
      <c r="NY77" s="7"/>
      <c r="NZ77" s="7"/>
      <c r="OA77" s="7"/>
      <c r="OB77" s="7"/>
      <c r="OC77" s="7"/>
      <c r="OD77" s="7"/>
      <c r="OE77" s="7"/>
      <c r="OF77" s="7"/>
      <c r="OG77" s="7"/>
      <c r="OH77" s="7"/>
      <c r="OI77" s="7"/>
      <c r="OJ77" s="7"/>
      <c r="OK77" s="7"/>
      <c r="OL77" s="7"/>
      <c r="OM77" s="7"/>
      <c r="ON77" s="7"/>
      <c r="OO77" s="7"/>
      <c r="OP77" s="7"/>
      <c r="OQ77" s="7"/>
      <c r="OR77" s="7"/>
      <c r="OS77" s="7"/>
      <c r="OT77" s="7"/>
      <c r="OU77" s="7"/>
      <c r="OV77" s="7"/>
      <c r="OW77" s="7"/>
      <c r="OX77" s="7"/>
      <c r="OY77" s="7"/>
      <c r="OZ77" s="7"/>
      <c r="PA77" s="7"/>
      <c r="PB77" s="7"/>
      <c r="PC77" s="7"/>
      <c r="PD77" s="7"/>
      <c r="PE77" s="7"/>
      <c r="PF77" s="7"/>
      <c r="PG77" s="7"/>
      <c r="PH77" s="7"/>
      <c r="PI77" s="7"/>
      <c r="PJ77" s="7"/>
      <c r="PK77" s="7"/>
      <c r="PL77" s="7"/>
      <c r="PM77" s="7"/>
      <c r="PN77" s="7"/>
      <c r="PO77" s="7"/>
      <c r="PP77" s="7"/>
      <c r="PQ77" s="7"/>
      <c r="PR77" s="7"/>
      <c r="PS77" s="7"/>
      <c r="PT77" s="7"/>
      <c r="PU77" s="7"/>
      <c r="PV77" s="7"/>
      <c r="PW77" s="7"/>
      <c r="PX77" s="7"/>
      <c r="PY77" s="7"/>
      <c r="PZ77" s="7"/>
      <c r="QA77" s="7"/>
      <c r="QB77" s="7"/>
      <c r="QC77" s="7"/>
      <c r="QD77" s="7"/>
      <c r="QE77" s="7"/>
      <c r="QF77" s="7"/>
      <c r="QG77" s="7"/>
      <c r="QH77" s="7"/>
      <c r="QI77" s="7"/>
      <c r="QJ77" s="7"/>
      <c r="QK77" s="7"/>
      <c r="QL77" s="7"/>
      <c r="QM77" s="7"/>
      <c r="QN77" s="7"/>
      <c r="QO77" s="7"/>
      <c r="QP77" s="7"/>
      <c r="QQ77" s="7"/>
      <c r="QR77" s="7"/>
      <c r="QS77" s="7"/>
      <c r="QT77" s="7"/>
      <c r="QU77" s="7"/>
      <c r="QV77" s="7"/>
      <c r="QW77" s="7"/>
      <c r="QX77" s="7"/>
      <c r="QY77" s="7"/>
      <c r="QZ77" s="7"/>
      <c r="RA77" s="7"/>
      <c r="RB77" s="7"/>
      <c r="RC77" s="7"/>
      <c r="RD77" s="7"/>
      <c r="RE77" s="7"/>
      <c r="RF77" s="7"/>
      <c r="RG77" s="7"/>
      <c r="RH77" s="7"/>
      <c r="RI77" s="7"/>
      <c r="RJ77" s="7"/>
      <c r="RK77" s="7"/>
      <c r="RL77" s="7"/>
      <c r="RM77" s="7"/>
      <c r="RN77" s="7"/>
      <c r="RO77" s="7"/>
      <c r="RP77" s="7"/>
      <c r="RQ77" s="7"/>
      <c r="RR77" s="7"/>
      <c r="RS77" s="7"/>
      <c r="RT77" s="7"/>
      <c r="RU77" s="7"/>
      <c r="RV77" s="7"/>
      <c r="RW77" s="7"/>
      <c r="RX77" s="7"/>
      <c r="RY77" s="7"/>
      <c r="RZ77" s="7"/>
      <c r="SA77" s="7"/>
      <c r="SB77" s="7"/>
      <c r="SC77" s="7"/>
      <c r="SD77" s="7"/>
      <c r="SE77" s="7"/>
      <c r="SF77" s="7"/>
      <c r="SG77" s="7"/>
      <c r="SH77" s="7"/>
      <c r="SI77" s="7"/>
      <c r="SJ77" s="7"/>
      <c r="SK77" s="7"/>
      <c r="SL77" s="7"/>
      <c r="SM77" s="7"/>
      <c r="SN77" s="7"/>
      <c r="SO77" s="7"/>
      <c r="SP77" s="7"/>
      <c r="SQ77" s="7"/>
      <c r="SR77" s="7"/>
      <c r="SS77" s="7"/>
      <c r="ST77" s="7"/>
      <c r="SU77" s="7"/>
      <c r="SV77" s="7"/>
      <c r="SW77" s="7"/>
    </row>
    <row r="78" spans="1:517" s="1" customFormat="1" ht="48" customHeight="1">
      <c r="A78" s="110">
        <v>4</v>
      </c>
      <c r="B78" s="133" t="s">
        <v>45</v>
      </c>
      <c r="C78" s="133"/>
      <c r="D78" s="119" t="s">
        <v>52</v>
      </c>
      <c r="E78" s="23" t="s">
        <v>15</v>
      </c>
      <c r="F78" s="23">
        <v>200</v>
      </c>
      <c r="G78" s="24" t="s">
        <v>16</v>
      </c>
      <c r="H78" s="25">
        <v>3401</v>
      </c>
      <c r="I78" s="26">
        <v>3045793.35</v>
      </c>
      <c r="J78" s="67" t="s">
        <v>48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  <c r="QZ78" s="7"/>
      <c r="RA78" s="7"/>
      <c r="RB78" s="7"/>
      <c r="RC78" s="7"/>
      <c r="RD78" s="7"/>
      <c r="RE78" s="7"/>
      <c r="RF78" s="7"/>
      <c r="RG78" s="7"/>
      <c r="RH78" s="7"/>
      <c r="RI78" s="7"/>
      <c r="RJ78" s="7"/>
      <c r="RK78" s="7"/>
      <c r="RL78" s="7"/>
      <c r="RM78" s="7"/>
      <c r="RN78" s="7"/>
      <c r="RO78" s="7"/>
      <c r="RP78" s="7"/>
      <c r="RQ78" s="7"/>
      <c r="RR78" s="7"/>
      <c r="RS78" s="7"/>
      <c r="RT78" s="7"/>
      <c r="RU78" s="7"/>
      <c r="RV78" s="7"/>
      <c r="RW78" s="7"/>
      <c r="RX78" s="7"/>
      <c r="RY78" s="7"/>
      <c r="RZ78" s="7"/>
      <c r="SA78" s="7"/>
      <c r="SB78" s="7"/>
      <c r="SC78" s="7"/>
      <c r="SD78" s="7"/>
      <c r="SE78" s="7"/>
      <c r="SF78" s="7"/>
      <c r="SG78" s="7"/>
      <c r="SH78" s="7"/>
      <c r="SI78" s="7"/>
      <c r="SJ78" s="7"/>
      <c r="SK78" s="7"/>
      <c r="SL78" s="7"/>
      <c r="SM78" s="7"/>
      <c r="SN78" s="7"/>
      <c r="SO78" s="7"/>
      <c r="SP78" s="7"/>
      <c r="SQ78" s="7"/>
      <c r="SR78" s="7"/>
      <c r="SS78" s="7"/>
      <c r="ST78" s="7"/>
      <c r="SU78" s="7"/>
      <c r="SV78" s="7"/>
      <c r="SW78" s="7"/>
    </row>
    <row r="79" spans="1:517" s="1" customFormat="1" ht="40.5" customHeight="1">
      <c r="A79" s="110">
        <v>5</v>
      </c>
      <c r="B79" s="133" t="s">
        <v>56</v>
      </c>
      <c r="C79" s="133"/>
      <c r="D79" s="119" t="s">
        <v>18</v>
      </c>
      <c r="E79" s="23" t="s">
        <v>15</v>
      </c>
      <c r="F79" s="23">
        <v>80</v>
      </c>
      <c r="G79" s="24" t="s">
        <v>16</v>
      </c>
      <c r="H79" s="25">
        <v>1051</v>
      </c>
      <c r="I79" s="26">
        <v>1447882.63</v>
      </c>
      <c r="J79" s="67" t="s">
        <v>48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  <c r="QP79" s="7"/>
      <c r="QQ79" s="7"/>
      <c r="QR79" s="7"/>
      <c r="QS79" s="7"/>
      <c r="QT79" s="7"/>
      <c r="QU79" s="7"/>
      <c r="QV79" s="7"/>
      <c r="QW79" s="7"/>
      <c r="QX79" s="7"/>
      <c r="QY79" s="7"/>
      <c r="QZ79" s="7"/>
      <c r="RA79" s="7"/>
      <c r="RB79" s="7"/>
      <c r="RC79" s="7"/>
      <c r="RD79" s="7"/>
      <c r="RE79" s="7"/>
      <c r="RF79" s="7"/>
      <c r="RG79" s="7"/>
      <c r="RH79" s="7"/>
      <c r="RI79" s="7"/>
      <c r="RJ79" s="7"/>
      <c r="RK79" s="7"/>
      <c r="RL79" s="7"/>
      <c r="RM79" s="7"/>
      <c r="RN79" s="7"/>
      <c r="RO79" s="7"/>
      <c r="RP79" s="7"/>
      <c r="RQ79" s="7"/>
      <c r="RR79" s="7"/>
      <c r="RS79" s="7"/>
      <c r="RT79" s="7"/>
      <c r="RU79" s="7"/>
      <c r="RV79" s="7"/>
      <c r="RW79" s="7"/>
      <c r="RX79" s="7"/>
      <c r="RY79" s="7"/>
      <c r="RZ79" s="7"/>
      <c r="SA79" s="7"/>
      <c r="SB79" s="7"/>
      <c r="SC79" s="7"/>
      <c r="SD79" s="7"/>
      <c r="SE79" s="7"/>
      <c r="SF79" s="7"/>
      <c r="SG79" s="7"/>
      <c r="SH79" s="7"/>
      <c r="SI79" s="7"/>
      <c r="SJ79" s="7"/>
      <c r="SK79" s="7"/>
      <c r="SL79" s="7"/>
      <c r="SM79" s="7"/>
      <c r="SN79" s="7"/>
      <c r="SO79" s="7"/>
      <c r="SP79" s="7"/>
      <c r="SQ79" s="7"/>
      <c r="SR79" s="7"/>
      <c r="SS79" s="7"/>
      <c r="ST79" s="7"/>
      <c r="SU79" s="7"/>
      <c r="SV79" s="7"/>
      <c r="SW79" s="7"/>
    </row>
    <row r="80" spans="1:517" s="1" customFormat="1" ht="40.5" customHeight="1">
      <c r="A80" s="110">
        <v>6</v>
      </c>
      <c r="B80" s="133" t="s">
        <v>81</v>
      </c>
      <c r="C80" s="133"/>
      <c r="D80" s="119" t="s">
        <v>18</v>
      </c>
      <c r="E80" s="23" t="s">
        <v>15</v>
      </c>
      <c r="F80" s="23">
        <v>200</v>
      </c>
      <c r="G80" s="24" t="s">
        <v>16</v>
      </c>
      <c r="H80" s="25">
        <v>1306.8</v>
      </c>
      <c r="I80" s="26">
        <v>1758560.07</v>
      </c>
      <c r="J80" s="67" t="s">
        <v>48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  <c r="QZ80" s="7"/>
      <c r="RA80" s="7"/>
      <c r="RB80" s="7"/>
      <c r="RC80" s="7"/>
      <c r="RD80" s="7"/>
      <c r="RE80" s="7"/>
      <c r="RF80" s="7"/>
      <c r="RG80" s="7"/>
      <c r="RH80" s="7"/>
      <c r="RI80" s="7"/>
      <c r="RJ80" s="7"/>
      <c r="RK80" s="7"/>
      <c r="RL80" s="7"/>
      <c r="RM80" s="7"/>
      <c r="RN80" s="7"/>
      <c r="RO80" s="7"/>
      <c r="RP80" s="7"/>
      <c r="RQ80" s="7"/>
      <c r="RR80" s="7"/>
      <c r="RS80" s="7"/>
      <c r="RT80" s="7"/>
      <c r="RU80" s="7"/>
      <c r="RV80" s="7"/>
      <c r="RW80" s="7"/>
      <c r="RX80" s="7"/>
      <c r="RY80" s="7"/>
      <c r="RZ80" s="7"/>
      <c r="SA80" s="7"/>
      <c r="SB80" s="7"/>
      <c r="SC80" s="7"/>
      <c r="SD80" s="7"/>
      <c r="SE80" s="7"/>
      <c r="SF80" s="7"/>
      <c r="SG80" s="7"/>
      <c r="SH80" s="7"/>
      <c r="SI80" s="7"/>
      <c r="SJ80" s="7"/>
      <c r="SK80" s="7"/>
      <c r="SL80" s="7"/>
      <c r="SM80" s="7"/>
      <c r="SN80" s="7"/>
      <c r="SO80" s="7"/>
      <c r="SP80" s="7"/>
      <c r="SQ80" s="7"/>
      <c r="SR80" s="7"/>
      <c r="SS80" s="7"/>
      <c r="ST80" s="7"/>
      <c r="SU80" s="7"/>
      <c r="SV80" s="7"/>
      <c r="SW80" s="7"/>
    </row>
    <row r="81" spans="1:517" s="1" customFormat="1" ht="40.5" customHeight="1">
      <c r="A81" s="110">
        <v>7</v>
      </c>
      <c r="B81" s="144" t="s">
        <v>68</v>
      </c>
      <c r="C81" s="144"/>
      <c r="D81" s="119" t="s">
        <v>18</v>
      </c>
      <c r="E81" s="23" t="s">
        <v>15</v>
      </c>
      <c r="F81" s="23">
        <v>52</v>
      </c>
      <c r="G81" s="24" t="s">
        <v>16</v>
      </c>
      <c r="H81" s="25">
        <v>1998</v>
      </c>
      <c r="I81" s="26">
        <v>2607661.79</v>
      </c>
      <c r="J81" s="67" t="s">
        <v>48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</row>
    <row r="82" spans="1:517" s="1" customFormat="1" ht="40.5" customHeight="1">
      <c r="A82" s="110">
        <v>8</v>
      </c>
      <c r="B82" s="133" t="s">
        <v>69</v>
      </c>
      <c r="C82" s="133"/>
      <c r="D82" s="119" t="s">
        <v>18</v>
      </c>
      <c r="E82" s="23" t="s">
        <v>15</v>
      </c>
      <c r="F82" s="23">
        <v>92</v>
      </c>
      <c r="G82" s="24" t="s">
        <v>16</v>
      </c>
      <c r="H82" s="25">
        <v>1642.5</v>
      </c>
      <c r="I82" s="26">
        <v>2239297.82</v>
      </c>
      <c r="J82" s="67" t="s">
        <v>48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7"/>
      <c r="JD82" s="7"/>
      <c r="JE82" s="7"/>
      <c r="JF82" s="7"/>
      <c r="JG82" s="7"/>
      <c r="JH82" s="7"/>
      <c r="JI82" s="7"/>
      <c r="JJ82" s="7"/>
      <c r="JK82" s="7"/>
      <c r="JL82" s="7"/>
      <c r="JM82" s="7"/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7"/>
      <c r="KK82" s="7"/>
      <c r="KL82" s="7"/>
      <c r="KM82" s="7"/>
      <c r="KN82" s="7"/>
      <c r="KO82" s="7"/>
      <c r="KP82" s="7"/>
      <c r="KQ82" s="7"/>
      <c r="KR82" s="7"/>
      <c r="KS82" s="7"/>
      <c r="KT82" s="7"/>
      <c r="KU82" s="7"/>
      <c r="KV82" s="7"/>
      <c r="KW82" s="7"/>
      <c r="KX82" s="7"/>
      <c r="KY82" s="7"/>
      <c r="KZ82" s="7"/>
      <c r="LA82" s="7"/>
      <c r="LB82" s="7"/>
      <c r="LC82" s="7"/>
      <c r="LD82" s="7"/>
      <c r="LE82" s="7"/>
      <c r="LF82" s="7"/>
      <c r="LG82" s="7"/>
      <c r="LH82" s="7"/>
      <c r="LI82" s="7"/>
      <c r="LJ82" s="7"/>
      <c r="LK82" s="7"/>
      <c r="LL82" s="7"/>
      <c r="LM82" s="7"/>
      <c r="LN82" s="7"/>
      <c r="LO82" s="7"/>
      <c r="LP82" s="7"/>
      <c r="LQ82" s="7"/>
      <c r="LR82" s="7"/>
      <c r="LS82" s="7"/>
      <c r="LT82" s="7"/>
      <c r="LU82" s="7"/>
      <c r="LV82" s="7"/>
      <c r="LW82" s="7"/>
      <c r="LX82" s="7"/>
      <c r="LY82" s="7"/>
      <c r="LZ82" s="7"/>
      <c r="MA82" s="7"/>
      <c r="MB82" s="7"/>
      <c r="MC82" s="7"/>
      <c r="MD82" s="7"/>
      <c r="ME82" s="7"/>
      <c r="MF82" s="7"/>
      <c r="MG82" s="7"/>
      <c r="MH82" s="7"/>
      <c r="MI82" s="7"/>
      <c r="MJ82" s="7"/>
      <c r="MK82" s="7"/>
      <c r="ML82" s="7"/>
      <c r="MM82" s="7"/>
      <c r="MN82" s="7"/>
      <c r="MO82" s="7"/>
      <c r="MP82" s="7"/>
      <c r="MQ82" s="7"/>
      <c r="MR82" s="7"/>
      <c r="MS82" s="7"/>
      <c r="MT82" s="7"/>
      <c r="MU82" s="7"/>
      <c r="MV82" s="7"/>
      <c r="MW82" s="7"/>
      <c r="MX82" s="7"/>
      <c r="MY82" s="7"/>
      <c r="MZ82" s="7"/>
      <c r="NA82" s="7"/>
      <c r="NB82" s="7"/>
      <c r="NC82" s="7"/>
      <c r="ND82" s="7"/>
      <c r="NE82" s="7"/>
      <c r="NF82" s="7"/>
      <c r="NG82" s="7"/>
      <c r="NH82" s="7"/>
      <c r="NI82" s="7"/>
      <c r="NJ82" s="7"/>
      <c r="NK82" s="7"/>
      <c r="NL82" s="7"/>
      <c r="NM82" s="7"/>
      <c r="NN82" s="7"/>
      <c r="NO82" s="7"/>
      <c r="NP82" s="7"/>
      <c r="NQ82" s="7"/>
      <c r="NR82" s="7"/>
      <c r="NS82" s="7"/>
      <c r="NT82" s="7"/>
      <c r="NU82" s="7"/>
      <c r="NV82" s="7"/>
      <c r="NW82" s="7"/>
      <c r="NX82" s="7"/>
      <c r="NY82" s="7"/>
      <c r="NZ82" s="7"/>
      <c r="OA82" s="7"/>
      <c r="OB82" s="7"/>
      <c r="OC82" s="7"/>
      <c r="OD82" s="7"/>
      <c r="OE82" s="7"/>
      <c r="OF82" s="7"/>
      <c r="OG82" s="7"/>
      <c r="OH82" s="7"/>
      <c r="OI82" s="7"/>
      <c r="OJ82" s="7"/>
      <c r="OK82" s="7"/>
      <c r="OL82" s="7"/>
      <c r="OM82" s="7"/>
      <c r="ON82" s="7"/>
      <c r="OO82" s="7"/>
      <c r="OP82" s="7"/>
      <c r="OQ82" s="7"/>
      <c r="OR82" s="7"/>
      <c r="OS82" s="7"/>
      <c r="OT82" s="7"/>
      <c r="OU82" s="7"/>
      <c r="OV82" s="7"/>
      <c r="OW82" s="7"/>
      <c r="OX82" s="7"/>
      <c r="OY82" s="7"/>
      <c r="OZ82" s="7"/>
      <c r="PA82" s="7"/>
      <c r="PB82" s="7"/>
      <c r="PC82" s="7"/>
      <c r="PD82" s="7"/>
      <c r="PE82" s="7"/>
      <c r="PF82" s="7"/>
      <c r="PG82" s="7"/>
      <c r="PH82" s="7"/>
      <c r="PI82" s="7"/>
      <c r="PJ82" s="7"/>
      <c r="PK82" s="7"/>
      <c r="PL82" s="7"/>
      <c r="PM82" s="7"/>
      <c r="PN82" s="7"/>
      <c r="PO82" s="7"/>
      <c r="PP82" s="7"/>
      <c r="PQ82" s="7"/>
      <c r="PR82" s="7"/>
      <c r="PS82" s="7"/>
      <c r="PT82" s="7"/>
      <c r="PU82" s="7"/>
      <c r="PV82" s="7"/>
      <c r="PW82" s="7"/>
      <c r="PX82" s="7"/>
      <c r="PY82" s="7"/>
      <c r="PZ82" s="7"/>
      <c r="QA82" s="7"/>
      <c r="QB82" s="7"/>
      <c r="QC82" s="7"/>
      <c r="QD82" s="7"/>
      <c r="QE82" s="7"/>
      <c r="QF82" s="7"/>
      <c r="QG82" s="7"/>
      <c r="QH82" s="7"/>
      <c r="QI82" s="7"/>
      <c r="QJ82" s="7"/>
      <c r="QK82" s="7"/>
      <c r="QL82" s="7"/>
      <c r="QM82" s="7"/>
      <c r="QN82" s="7"/>
      <c r="QO82" s="7"/>
      <c r="QP82" s="7"/>
      <c r="QQ82" s="7"/>
      <c r="QR82" s="7"/>
      <c r="QS82" s="7"/>
      <c r="QT82" s="7"/>
      <c r="QU82" s="7"/>
      <c r="QV82" s="7"/>
      <c r="QW82" s="7"/>
      <c r="QX82" s="7"/>
      <c r="QY82" s="7"/>
      <c r="QZ82" s="7"/>
      <c r="RA82" s="7"/>
      <c r="RB82" s="7"/>
      <c r="RC82" s="7"/>
      <c r="RD82" s="7"/>
      <c r="RE82" s="7"/>
      <c r="RF82" s="7"/>
      <c r="RG82" s="7"/>
      <c r="RH82" s="7"/>
      <c r="RI82" s="7"/>
      <c r="RJ82" s="7"/>
      <c r="RK82" s="7"/>
      <c r="RL82" s="7"/>
      <c r="RM82" s="7"/>
      <c r="RN82" s="7"/>
      <c r="RO82" s="7"/>
      <c r="RP82" s="7"/>
      <c r="RQ82" s="7"/>
      <c r="RR82" s="7"/>
      <c r="RS82" s="7"/>
      <c r="RT82" s="7"/>
      <c r="RU82" s="7"/>
      <c r="RV82" s="7"/>
      <c r="RW82" s="7"/>
      <c r="RX82" s="7"/>
      <c r="RY82" s="7"/>
      <c r="RZ82" s="7"/>
      <c r="SA82" s="7"/>
      <c r="SB82" s="7"/>
      <c r="SC82" s="7"/>
      <c r="SD82" s="7"/>
      <c r="SE82" s="7"/>
      <c r="SF82" s="7"/>
      <c r="SG82" s="7"/>
      <c r="SH82" s="7"/>
      <c r="SI82" s="7"/>
      <c r="SJ82" s="7"/>
      <c r="SK82" s="7"/>
      <c r="SL82" s="7"/>
      <c r="SM82" s="7"/>
      <c r="SN82" s="7"/>
      <c r="SO82" s="7"/>
      <c r="SP82" s="7"/>
      <c r="SQ82" s="7"/>
      <c r="SR82" s="7"/>
      <c r="SS82" s="7"/>
      <c r="ST82" s="7"/>
      <c r="SU82" s="7"/>
      <c r="SV82" s="7"/>
      <c r="SW82" s="7"/>
    </row>
    <row r="83" spans="1:517" s="2" customFormat="1" ht="30.75" customHeight="1">
      <c r="A83" s="34">
        <v>9</v>
      </c>
      <c r="B83" s="133" t="s">
        <v>80</v>
      </c>
      <c r="C83" s="133"/>
      <c r="D83" s="119" t="s">
        <v>70</v>
      </c>
      <c r="E83" s="119" t="s">
        <v>15</v>
      </c>
      <c r="F83" s="119">
        <v>400</v>
      </c>
      <c r="G83" s="119" t="s">
        <v>16</v>
      </c>
      <c r="H83" s="119">
        <v>260</v>
      </c>
      <c r="I83" s="26">
        <v>777968.36</v>
      </c>
      <c r="J83" s="67" t="s">
        <v>48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</row>
    <row r="84" spans="1:517" s="2" customFormat="1" ht="30.75" customHeight="1">
      <c r="A84" s="34">
        <v>10</v>
      </c>
      <c r="B84" s="144" t="s">
        <v>71</v>
      </c>
      <c r="C84" s="144"/>
      <c r="D84" s="119" t="s">
        <v>72</v>
      </c>
      <c r="E84" s="119" t="s">
        <v>15</v>
      </c>
      <c r="F84" s="119">
        <v>400</v>
      </c>
      <c r="G84" s="119" t="s">
        <v>16</v>
      </c>
      <c r="H84" s="119">
        <v>260</v>
      </c>
      <c r="I84" s="26">
        <v>761394.81</v>
      </c>
      <c r="J84" s="67" t="s">
        <v>48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</row>
    <row r="85" spans="1:517" s="2" customFormat="1" ht="47.25" customHeight="1">
      <c r="A85" s="34">
        <v>11</v>
      </c>
      <c r="B85" s="144" t="s">
        <v>83</v>
      </c>
      <c r="C85" s="144"/>
      <c r="D85" s="119" t="s">
        <v>84</v>
      </c>
      <c r="E85" s="119" t="s">
        <v>15</v>
      </c>
      <c r="F85" s="119">
        <v>5000</v>
      </c>
      <c r="G85" s="119" t="s">
        <v>16</v>
      </c>
      <c r="H85" s="119">
        <v>345</v>
      </c>
      <c r="I85" s="26">
        <v>408310.13</v>
      </c>
      <c r="J85" s="67" t="s">
        <v>48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</row>
    <row r="86" spans="1:10" ht="12.75">
      <c r="A86" s="15"/>
      <c r="B86" s="14"/>
      <c r="C86" s="14"/>
      <c r="D86" s="14"/>
      <c r="E86" s="14"/>
      <c r="F86" s="45"/>
      <c r="G86" s="14"/>
      <c r="H86" s="14"/>
      <c r="I86" s="14"/>
      <c r="J86" s="17"/>
    </row>
    <row r="87" spans="1:15" s="1" customFormat="1" ht="13.5" customHeight="1">
      <c r="A87" s="15"/>
      <c r="B87" s="14"/>
      <c r="C87" s="14"/>
      <c r="D87" s="14"/>
      <c r="E87" s="139" t="s">
        <v>9</v>
      </c>
      <c r="F87" s="139"/>
      <c r="G87" s="139"/>
      <c r="H87" s="139"/>
      <c r="I87" s="140">
        <f>SUM(I74,I72,I70,I43,I13)</f>
        <v>25187612.98</v>
      </c>
      <c r="J87" s="79"/>
      <c r="K87" s="7"/>
      <c r="L87" s="7"/>
      <c r="M87" s="7"/>
      <c r="N87" s="7"/>
      <c r="O87" s="7"/>
    </row>
    <row r="88" spans="1:15" s="1" customFormat="1" ht="6" customHeight="1">
      <c r="A88" s="15"/>
      <c r="B88" s="14"/>
      <c r="C88" s="14"/>
      <c r="D88" s="14"/>
      <c r="E88" s="139"/>
      <c r="F88" s="139"/>
      <c r="G88" s="139"/>
      <c r="H88" s="139"/>
      <c r="I88" s="140"/>
      <c r="J88" s="79"/>
      <c r="K88" s="7"/>
      <c r="L88" s="7"/>
      <c r="M88" s="7"/>
      <c r="N88" s="7"/>
      <c r="O88" s="7"/>
    </row>
    <row r="89" spans="1:15" s="1" customFormat="1" ht="32.25" customHeight="1">
      <c r="A89" s="15"/>
      <c r="B89" s="14"/>
      <c r="C89" s="141" t="s">
        <v>17</v>
      </c>
      <c r="D89" s="141"/>
      <c r="E89" s="141"/>
      <c r="F89" s="141"/>
      <c r="G89" s="141"/>
      <c r="H89" s="141"/>
      <c r="I89" s="141"/>
      <c r="J89" s="79"/>
      <c r="K89" s="7"/>
      <c r="L89" s="7"/>
      <c r="M89" s="7"/>
      <c r="N89" s="7"/>
      <c r="O89" s="7"/>
    </row>
    <row r="90" spans="1:15" s="1" customFormat="1" ht="6" customHeight="1" thickBot="1">
      <c r="A90" s="59"/>
      <c r="B90" s="60"/>
      <c r="C90" s="60"/>
      <c r="D90" s="61"/>
      <c r="E90" s="62"/>
      <c r="F90" s="95"/>
      <c r="G90" s="62"/>
      <c r="H90" s="63"/>
      <c r="I90" s="64"/>
      <c r="J90" s="80"/>
      <c r="K90" s="7"/>
      <c r="L90" s="7"/>
      <c r="M90" s="7"/>
      <c r="N90" s="7"/>
      <c r="O90" s="7"/>
    </row>
    <row r="91" spans="1:10" ht="13.5" thickTop="1">
      <c r="A91" s="58"/>
      <c r="B91" s="58"/>
      <c r="C91" s="58"/>
      <c r="D91" s="58"/>
      <c r="E91" s="58"/>
      <c r="F91" s="96"/>
      <c r="G91" s="58"/>
      <c r="H91" s="58"/>
      <c r="I91" s="58"/>
      <c r="J91" s="58"/>
    </row>
    <row r="92" spans="1:10" ht="12.75">
      <c r="A92" s="58"/>
      <c r="B92" s="58"/>
      <c r="C92" s="58"/>
      <c r="D92" s="58"/>
      <c r="E92" s="58"/>
      <c r="F92" s="96"/>
      <c r="G92" s="58"/>
      <c r="H92" s="58"/>
      <c r="I92" s="58"/>
      <c r="J92" s="58"/>
    </row>
    <row r="94" ht="12.75">
      <c r="F94" s="112"/>
    </row>
  </sheetData>
  <mergeCells count="64">
    <mergeCell ref="C3:I3"/>
    <mergeCell ref="C4:I4"/>
    <mergeCell ref="C5:I5"/>
    <mergeCell ref="B7:C7"/>
    <mergeCell ref="B9:C10"/>
    <mergeCell ref="E9:H9"/>
    <mergeCell ref="I9:I10"/>
    <mergeCell ref="B25:C25"/>
    <mergeCell ref="B22:C22"/>
    <mergeCell ref="B23:C23"/>
    <mergeCell ref="J9:J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4:C24"/>
    <mergeCell ref="B47:C47"/>
    <mergeCell ref="C35:I35"/>
    <mergeCell ref="C36:I36"/>
    <mergeCell ref="C37:I37"/>
    <mergeCell ref="B39:C39"/>
    <mergeCell ref="B41:C42"/>
    <mergeCell ref="E41:H41"/>
    <mergeCell ref="I41:I42"/>
    <mergeCell ref="J41:J42"/>
    <mergeCell ref="B43:C43"/>
    <mergeCell ref="B44:C44"/>
    <mergeCell ref="B45:C45"/>
    <mergeCell ref="B46:C46"/>
    <mergeCell ref="J67:J68"/>
    <mergeCell ref="B70:C70"/>
    <mergeCell ref="B48:C48"/>
    <mergeCell ref="B49:C49"/>
    <mergeCell ref="B50:C50"/>
    <mergeCell ref="B51:C51"/>
    <mergeCell ref="C61:I61"/>
    <mergeCell ref="C62:I62"/>
    <mergeCell ref="B76:C76"/>
    <mergeCell ref="C63:I63"/>
    <mergeCell ref="B67:C68"/>
    <mergeCell ref="E67:H67"/>
    <mergeCell ref="I67:I68"/>
    <mergeCell ref="B71:C71"/>
    <mergeCell ref="B72:C72"/>
    <mergeCell ref="B73:C73"/>
    <mergeCell ref="B74:C74"/>
    <mergeCell ref="B75:C75"/>
    <mergeCell ref="C89:I89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E87:H88"/>
    <mergeCell ref="I87:I88"/>
  </mergeCells>
  <printOptions/>
  <pageMargins left="0.6299212598425197" right="0.2362204724409449" top="0.5511811023622047" bottom="0" header="0.31496062992125984" footer="0"/>
  <pageSetup fitToWidth="0" horizontalDpi="600" verticalDpi="600" orientation="landscape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W95"/>
  <sheetViews>
    <sheetView tabSelected="1" zoomScale="60" zoomScaleNormal="60" workbookViewId="0" topLeftCell="A52">
      <selection activeCell="J91" sqref="A60:J91"/>
    </sheetView>
  </sheetViews>
  <sheetFormatPr defaultColWidth="11.421875" defaultRowHeight="12.75"/>
  <cols>
    <col min="1" max="1" width="4.421875" style="0" customWidth="1"/>
    <col min="3" max="3" width="68.8515625" style="0" customWidth="1"/>
    <col min="4" max="4" width="28.00390625" style="0" customWidth="1"/>
    <col min="5" max="5" width="12.00390625" style="0" customWidth="1"/>
    <col min="6" max="6" width="11.421875" style="97" customWidth="1"/>
    <col min="9" max="9" width="20.421875" style="0" customWidth="1"/>
    <col min="10" max="10" width="21.8515625" style="0" bestFit="1" customWidth="1"/>
    <col min="11" max="15" width="11.421875" style="70" customWidth="1"/>
  </cols>
  <sheetData>
    <row r="1" spans="1:15" s="2" customFormat="1" ht="23.25" customHeight="1" thickBot="1" thickTop="1">
      <c r="A1" s="10"/>
      <c r="B1" s="11"/>
      <c r="C1" s="11"/>
      <c r="D1" s="11"/>
      <c r="E1" s="11"/>
      <c r="F1" s="85"/>
      <c r="G1" s="11"/>
      <c r="H1" s="12"/>
      <c r="I1" s="11"/>
      <c r="J1" s="13"/>
      <c r="K1" s="3"/>
      <c r="L1" s="3"/>
      <c r="M1" s="3"/>
      <c r="N1" s="3"/>
      <c r="O1" s="3"/>
    </row>
    <row r="2" spans="1:15" s="2" customFormat="1" ht="11.25" customHeight="1" thickBot="1" thickTop="1">
      <c r="A2" s="15"/>
      <c r="B2" s="14"/>
      <c r="C2" s="14"/>
      <c r="D2" s="14"/>
      <c r="E2" s="14"/>
      <c r="F2" s="45"/>
      <c r="G2" s="14"/>
      <c r="H2" s="16"/>
      <c r="I2" s="14"/>
      <c r="J2" s="65" t="s">
        <v>0</v>
      </c>
      <c r="K2" s="3"/>
      <c r="L2" s="3"/>
      <c r="M2" s="3"/>
      <c r="N2" s="3"/>
      <c r="O2" s="3"/>
    </row>
    <row r="3" spans="1:15" s="2" customFormat="1" ht="19.5" customHeight="1" thickBot="1" thickTop="1">
      <c r="A3" s="15"/>
      <c r="B3" s="4"/>
      <c r="C3" s="136" t="s">
        <v>1</v>
      </c>
      <c r="D3" s="136"/>
      <c r="E3" s="136"/>
      <c r="F3" s="136"/>
      <c r="G3" s="136"/>
      <c r="H3" s="136"/>
      <c r="I3" s="136"/>
      <c r="J3" s="66">
        <v>1</v>
      </c>
      <c r="K3" s="3"/>
      <c r="L3" s="3"/>
      <c r="M3" s="3"/>
      <c r="N3" s="3"/>
      <c r="O3" s="3"/>
    </row>
    <row r="4" spans="1:15" s="2" customFormat="1" ht="12.75" customHeight="1" thickTop="1">
      <c r="A4" s="15"/>
      <c r="B4" s="4"/>
      <c r="C4" s="136" t="s">
        <v>28</v>
      </c>
      <c r="D4" s="136"/>
      <c r="E4" s="136"/>
      <c r="F4" s="136"/>
      <c r="G4" s="136"/>
      <c r="H4" s="136"/>
      <c r="I4" s="136"/>
      <c r="J4" s="17"/>
      <c r="K4" s="3"/>
      <c r="L4" s="3"/>
      <c r="M4" s="3"/>
      <c r="N4" s="3"/>
      <c r="O4" s="3"/>
    </row>
    <row r="5" spans="1:15" s="2" customFormat="1" ht="12.75" customHeight="1">
      <c r="A5" s="15"/>
      <c r="B5" s="14"/>
      <c r="C5" s="137" t="s">
        <v>2</v>
      </c>
      <c r="D5" s="137"/>
      <c r="E5" s="137"/>
      <c r="F5" s="137"/>
      <c r="G5" s="137"/>
      <c r="H5" s="137"/>
      <c r="I5" s="137"/>
      <c r="J5" s="17"/>
      <c r="K5" s="3"/>
      <c r="L5" s="3"/>
      <c r="M5" s="3"/>
      <c r="N5" s="3"/>
      <c r="O5" s="3"/>
    </row>
    <row r="6" spans="1:15" s="2" customFormat="1" ht="3.75" customHeight="1">
      <c r="A6" s="15"/>
      <c r="B6" s="14"/>
      <c r="C6" s="14"/>
      <c r="D6" s="14"/>
      <c r="E6" s="14"/>
      <c r="F6" s="45"/>
      <c r="G6" s="14"/>
      <c r="H6" s="16"/>
      <c r="I6" s="14"/>
      <c r="J6" s="17"/>
      <c r="K6" s="3"/>
      <c r="L6" s="3"/>
      <c r="M6" s="3"/>
      <c r="N6" s="3"/>
      <c r="O6" s="3"/>
    </row>
    <row r="7" spans="1:15" s="2" customFormat="1" ht="28.5" customHeight="1">
      <c r="A7" s="15"/>
      <c r="B7" s="136" t="s">
        <v>21</v>
      </c>
      <c r="C7" s="136"/>
      <c r="D7" s="18">
        <v>25187613</v>
      </c>
      <c r="E7" s="14"/>
      <c r="F7" s="45"/>
      <c r="G7" s="18"/>
      <c r="H7" s="19"/>
      <c r="I7" s="14"/>
      <c r="J7" s="17"/>
      <c r="K7" s="3"/>
      <c r="L7" s="3"/>
      <c r="M7" s="3"/>
      <c r="N7" s="3"/>
      <c r="O7" s="3"/>
    </row>
    <row r="8" spans="1:15" s="2" customFormat="1" ht="12.75" customHeight="1">
      <c r="A8" s="15"/>
      <c r="B8" s="14"/>
      <c r="C8" s="14"/>
      <c r="D8" s="14"/>
      <c r="E8" s="14"/>
      <c r="F8" s="45"/>
      <c r="G8" s="14"/>
      <c r="H8" s="16"/>
      <c r="I8" s="14"/>
      <c r="J8" s="17"/>
      <c r="K8" s="3"/>
      <c r="L8" s="3"/>
      <c r="M8" s="3"/>
      <c r="N8" s="3"/>
      <c r="O8" s="3"/>
    </row>
    <row r="9" spans="1:15" s="2" customFormat="1" ht="12" customHeight="1">
      <c r="A9" s="15"/>
      <c r="B9" s="138" t="s">
        <v>13</v>
      </c>
      <c r="C9" s="138"/>
      <c r="D9" s="126"/>
      <c r="E9" s="139" t="s">
        <v>4</v>
      </c>
      <c r="F9" s="139"/>
      <c r="G9" s="139"/>
      <c r="H9" s="139"/>
      <c r="I9" s="139" t="s">
        <v>5</v>
      </c>
      <c r="J9" s="131" t="s">
        <v>11</v>
      </c>
      <c r="K9" s="3"/>
      <c r="L9" s="3"/>
      <c r="M9" s="3"/>
      <c r="N9" s="3"/>
      <c r="O9" s="3"/>
    </row>
    <row r="10" spans="1:15" s="2" customFormat="1" ht="12.75" customHeight="1">
      <c r="A10" s="15"/>
      <c r="B10" s="138"/>
      <c r="C10" s="138"/>
      <c r="D10" s="126"/>
      <c r="E10" s="127" t="s">
        <v>6</v>
      </c>
      <c r="F10" s="127" t="s">
        <v>10</v>
      </c>
      <c r="G10" s="127" t="s">
        <v>7</v>
      </c>
      <c r="H10" s="20" t="s">
        <v>10</v>
      </c>
      <c r="I10" s="139"/>
      <c r="J10" s="131"/>
      <c r="K10" s="3"/>
      <c r="L10" s="3"/>
      <c r="M10" s="3"/>
      <c r="N10" s="3"/>
      <c r="O10" s="3"/>
    </row>
    <row r="11" spans="1:15" s="2" customFormat="1" ht="3" customHeight="1">
      <c r="A11" s="15"/>
      <c r="B11" s="14"/>
      <c r="C11" s="14"/>
      <c r="D11" s="14"/>
      <c r="E11" s="14"/>
      <c r="F11" s="45"/>
      <c r="G11" s="14"/>
      <c r="H11" s="16"/>
      <c r="I11" s="14"/>
      <c r="J11" s="17"/>
      <c r="K11" s="3"/>
      <c r="L11" s="3"/>
      <c r="M11" s="3"/>
      <c r="N11" s="3"/>
      <c r="O11" s="3"/>
    </row>
    <row r="12" spans="1:15" s="2" customFormat="1" ht="3.75" customHeight="1">
      <c r="A12" s="15"/>
      <c r="B12" s="21"/>
      <c r="C12" s="22"/>
      <c r="D12" s="22"/>
      <c r="E12" s="23"/>
      <c r="F12" s="23"/>
      <c r="G12" s="24"/>
      <c r="H12" s="25"/>
      <c r="I12" s="26"/>
      <c r="J12" s="67"/>
      <c r="K12" s="3"/>
      <c r="L12" s="3"/>
      <c r="M12" s="3"/>
      <c r="N12" s="3"/>
      <c r="O12" s="3"/>
    </row>
    <row r="13" spans="1:15" s="5" customFormat="1" ht="24.75" customHeight="1">
      <c r="A13" s="28" t="s">
        <v>20</v>
      </c>
      <c r="B13" s="134" t="s">
        <v>8</v>
      </c>
      <c r="C13" s="134"/>
      <c r="D13" s="29"/>
      <c r="E13" s="30"/>
      <c r="F13" s="93"/>
      <c r="G13" s="31"/>
      <c r="H13" s="32"/>
      <c r="I13" s="6">
        <f>SUM(I14:I26)</f>
        <v>4523181.9399999995</v>
      </c>
      <c r="J13" s="68"/>
      <c r="K13" s="7"/>
      <c r="L13" s="7"/>
      <c r="M13" s="7"/>
      <c r="N13" s="7"/>
      <c r="O13" s="7"/>
    </row>
    <row r="14" spans="1:15" s="2" customFormat="1" ht="57" customHeight="1">
      <c r="A14" s="110">
        <v>1</v>
      </c>
      <c r="B14" s="135" t="s">
        <v>29</v>
      </c>
      <c r="C14" s="135"/>
      <c r="D14" s="125" t="s">
        <v>30</v>
      </c>
      <c r="E14" s="23" t="s">
        <v>15</v>
      </c>
      <c r="F14" s="23">
        <v>140</v>
      </c>
      <c r="G14" s="24" t="s">
        <v>14</v>
      </c>
      <c r="H14" s="25">
        <v>200</v>
      </c>
      <c r="I14" s="26">
        <v>328061.43</v>
      </c>
      <c r="J14" s="67" t="s">
        <v>12</v>
      </c>
      <c r="K14" s="3"/>
      <c r="L14" s="3"/>
      <c r="M14" s="3"/>
      <c r="N14" s="3"/>
      <c r="O14" s="3"/>
    </row>
    <row r="15" spans="1:15" s="2" customFormat="1" ht="51" customHeight="1">
      <c r="A15" s="110">
        <v>2</v>
      </c>
      <c r="B15" s="135" t="s">
        <v>85</v>
      </c>
      <c r="C15" s="135"/>
      <c r="D15" s="125" t="s">
        <v>18</v>
      </c>
      <c r="E15" s="23" t="s">
        <v>15</v>
      </c>
      <c r="F15" s="23">
        <v>40</v>
      </c>
      <c r="G15" s="24" t="s">
        <v>14</v>
      </c>
      <c r="H15" s="99" t="s">
        <v>32</v>
      </c>
      <c r="I15" s="26">
        <v>47577.23</v>
      </c>
      <c r="J15" s="67" t="s">
        <v>12</v>
      </c>
      <c r="K15" s="3"/>
      <c r="L15" s="3"/>
      <c r="M15" s="3"/>
      <c r="N15" s="3"/>
      <c r="O15" s="3"/>
    </row>
    <row r="16" spans="1:15" s="2" customFormat="1" ht="60" customHeight="1">
      <c r="A16" s="110">
        <v>3</v>
      </c>
      <c r="B16" s="135" t="s">
        <v>33</v>
      </c>
      <c r="C16" s="135"/>
      <c r="D16" s="125" t="s">
        <v>57</v>
      </c>
      <c r="E16" s="23" t="s">
        <v>15</v>
      </c>
      <c r="F16" s="23">
        <v>120</v>
      </c>
      <c r="G16" s="24" t="s">
        <v>14</v>
      </c>
      <c r="H16" s="25">
        <v>415</v>
      </c>
      <c r="I16" s="26">
        <v>328220.64</v>
      </c>
      <c r="J16" s="67" t="s">
        <v>12</v>
      </c>
      <c r="K16" s="3"/>
      <c r="L16" s="3"/>
      <c r="M16" s="3"/>
      <c r="N16" s="3"/>
      <c r="O16" s="3"/>
    </row>
    <row r="17" spans="1:15" s="2" customFormat="1" ht="60" customHeight="1">
      <c r="A17" s="110">
        <v>4</v>
      </c>
      <c r="B17" s="135" t="s">
        <v>49</v>
      </c>
      <c r="C17" s="135"/>
      <c r="D17" s="125" t="s">
        <v>18</v>
      </c>
      <c r="E17" s="23" t="s">
        <v>15</v>
      </c>
      <c r="F17" s="23">
        <v>60</v>
      </c>
      <c r="G17" s="24" t="s">
        <v>14</v>
      </c>
      <c r="H17" s="25">
        <v>95</v>
      </c>
      <c r="I17" s="26">
        <v>115117.99</v>
      </c>
      <c r="J17" s="67" t="s">
        <v>12</v>
      </c>
      <c r="K17" s="3"/>
      <c r="L17" s="3"/>
      <c r="M17" s="3"/>
      <c r="N17" s="3"/>
      <c r="O17" s="3"/>
    </row>
    <row r="18" spans="1:15" s="2" customFormat="1" ht="60" customHeight="1">
      <c r="A18" s="110">
        <v>5</v>
      </c>
      <c r="B18" s="135" t="s">
        <v>50</v>
      </c>
      <c r="C18" s="135"/>
      <c r="D18" s="125" t="s">
        <v>18</v>
      </c>
      <c r="E18" s="23" t="s">
        <v>15</v>
      </c>
      <c r="F18" s="23">
        <v>124</v>
      </c>
      <c r="G18" s="24" t="s">
        <v>14</v>
      </c>
      <c r="H18" s="25">
        <v>198</v>
      </c>
      <c r="I18" s="26">
        <v>279896.59</v>
      </c>
      <c r="J18" s="67" t="s">
        <v>12</v>
      </c>
      <c r="K18" s="3"/>
      <c r="L18" s="3"/>
      <c r="M18" s="3"/>
      <c r="N18" s="3"/>
      <c r="O18" s="3"/>
    </row>
    <row r="19" spans="1:15" s="2" customFormat="1" ht="47.25" customHeight="1">
      <c r="A19" s="110">
        <v>6</v>
      </c>
      <c r="B19" s="135" t="s">
        <v>63</v>
      </c>
      <c r="C19" s="135"/>
      <c r="D19" s="125" t="s">
        <v>18</v>
      </c>
      <c r="E19" s="23" t="s">
        <v>15</v>
      </c>
      <c r="F19" s="23">
        <v>68</v>
      </c>
      <c r="G19" s="24" t="s">
        <v>14</v>
      </c>
      <c r="H19" s="25">
        <v>200</v>
      </c>
      <c r="I19" s="26">
        <v>216288.67</v>
      </c>
      <c r="J19" s="67" t="s">
        <v>12</v>
      </c>
      <c r="K19" s="3"/>
      <c r="L19" s="3"/>
      <c r="M19" s="3"/>
      <c r="N19" s="3"/>
      <c r="O19" s="3"/>
    </row>
    <row r="20" spans="1:15" s="2" customFormat="1" ht="41.25" customHeight="1">
      <c r="A20" s="110">
        <v>7</v>
      </c>
      <c r="B20" s="147" t="s">
        <v>64</v>
      </c>
      <c r="C20" s="147"/>
      <c r="D20" s="125" t="s">
        <v>18</v>
      </c>
      <c r="E20" s="23" t="s">
        <v>15</v>
      </c>
      <c r="F20" s="23">
        <v>52</v>
      </c>
      <c r="G20" s="24" t="s">
        <v>14</v>
      </c>
      <c r="H20" s="25">
        <v>222</v>
      </c>
      <c r="I20" s="26">
        <v>191068.06</v>
      </c>
      <c r="J20" s="67" t="s">
        <v>12</v>
      </c>
      <c r="K20" s="3"/>
      <c r="L20" s="3"/>
      <c r="M20" s="3"/>
      <c r="N20" s="3"/>
      <c r="O20" s="3"/>
    </row>
    <row r="21" spans="1:15" s="2" customFormat="1" ht="38.25" customHeight="1">
      <c r="A21" s="34">
        <v>8</v>
      </c>
      <c r="B21" s="147" t="s">
        <v>65</v>
      </c>
      <c r="C21" s="147"/>
      <c r="D21" s="125" t="s">
        <v>18</v>
      </c>
      <c r="E21" s="23" t="s">
        <v>15</v>
      </c>
      <c r="F21" s="23">
        <v>224</v>
      </c>
      <c r="G21" s="24" t="s">
        <v>14</v>
      </c>
      <c r="H21" s="25">
        <v>400</v>
      </c>
      <c r="I21" s="26">
        <v>426471.43</v>
      </c>
      <c r="J21" s="67" t="s">
        <v>12</v>
      </c>
      <c r="K21" s="3"/>
      <c r="L21" s="3"/>
      <c r="M21" s="3"/>
      <c r="N21" s="3"/>
      <c r="O21" s="3"/>
    </row>
    <row r="22" spans="1:15" s="2" customFormat="1" ht="38.25" customHeight="1">
      <c r="A22" s="34">
        <v>9</v>
      </c>
      <c r="B22" s="147" t="s">
        <v>66</v>
      </c>
      <c r="C22" s="147"/>
      <c r="D22" s="125" t="s">
        <v>52</v>
      </c>
      <c r="E22" s="23" t="s">
        <v>15</v>
      </c>
      <c r="F22" s="23">
        <v>1200</v>
      </c>
      <c r="G22" s="24" t="s">
        <v>14</v>
      </c>
      <c r="H22" s="25">
        <v>60</v>
      </c>
      <c r="I22" s="26">
        <v>1397212.18</v>
      </c>
      <c r="J22" s="67" t="s">
        <v>12</v>
      </c>
      <c r="K22" s="3"/>
      <c r="L22" s="3"/>
      <c r="M22" s="3"/>
      <c r="N22" s="3"/>
      <c r="O22" s="3"/>
    </row>
    <row r="23" spans="1:15" s="2" customFormat="1" ht="38.25" customHeight="1">
      <c r="A23" s="34">
        <v>10</v>
      </c>
      <c r="B23" s="147" t="s">
        <v>77</v>
      </c>
      <c r="C23" s="147"/>
      <c r="D23" s="125" t="s">
        <v>78</v>
      </c>
      <c r="E23" s="23" t="s">
        <v>15</v>
      </c>
      <c r="F23" s="23">
        <v>200</v>
      </c>
      <c r="G23" s="24" t="s">
        <v>14</v>
      </c>
      <c r="H23" s="25">
        <v>370</v>
      </c>
      <c r="I23" s="26">
        <v>407988.18</v>
      </c>
      <c r="J23" s="67" t="s">
        <v>12</v>
      </c>
      <c r="K23" s="3"/>
      <c r="L23" s="3"/>
      <c r="M23" s="3"/>
      <c r="N23" s="3"/>
      <c r="O23" s="3"/>
    </row>
    <row r="24" spans="1:15" s="2" customFormat="1" ht="38.25" customHeight="1">
      <c r="A24" s="34">
        <v>11</v>
      </c>
      <c r="B24" s="147" t="s">
        <v>86</v>
      </c>
      <c r="C24" s="147"/>
      <c r="D24" s="125" t="s">
        <v>52</v>
      </c>
      <c r="E24" s="23" t="s">
        <v>15</v>
      </c>
      <c r="F24" s="23">
        <v>1200</v>
      </c>
      <c r="G24" s="24" t="s">
        <v>14</v>
      </c>
      <c r="H24" s="25">
        <v>400</v>
      </c>
      <c r="I24" s="26">
        <v>118764.37</v>
      </c>
      <c r="J24" s="67" t="s">
        <v>12</v>
      </c>
      <c r="K24" s="3"/>
      <c r="L24" s="3"/>
      <c r="M24" s="3"/>
      <c r="N24" s="3"/>
      <c r="O24" s="3"/>
    </row>
    <row r="25" spans="1:15" s="2" customFormat="1" ht="38.25" customHeight="1">
      <c r="A25" s="34">
        <v>12</v>
      </c>
      <c r="B25" s="147" t="s">
        <v>87</v>
      </c>
      <c r="C25" s="147"/>
      <c r="D25" s="129" t="s">
        <v>18</v>
      </c>
      <c r="E25" s="23" t="s">
        <v>15</v>
      </c>
      <c r="F25" s="23">
        <v>40</v>
      </c>
      <c r="G25" s="24" t="s">
        <v>14</v>
      </c>
      <c r="H25" s="25">
        <v>116</v>
      </c>
      <c r="I25" s="26">
        <v>111610.09</v>
      </c>
      <c r="J25" s="67" t="s">
        <v>12</v>
      </c>
      <c r="K25" s="3"/>
      <c r="L25" s="3"/>
      <c r="M25" s="3"/>
      <c r="N25" s="3"/>
      <c r="O25" s="3"/>
    </row>
    <row r="26" spans="1:15" s="2" customFormat="1" ht="38.25" customHeight="1" thickBot="1">
      <c r="A26" s="37">
        <v>13</v>
      </c>
      <c r="B26" s="143" t="s">
        <v>88</v>
      </c>
      <c r="C26" s="143"/>
      <c r="D26" s="38" t="s">
        <v>18</v>
      </c>
      <c r="E26" s="39" t="s">
        <v>15</v>
      </c>
      <c r="F26" s="39">
        <v>240</v>
      </c>
      <c r="G26" s="40" t="s">
        <v>14</v>
      </c>
      <c r="H26" s="41">
        <v>450</v>
      </c>
      <c r="I26" s="42">
        <v>554905.08</v>
      </c>
      <c r="J26" s="69" t="s">
        <v>12</v>
      </c>
      <c r="K26" s="3"/>
      <c r="L26" s="3"/>
      <c r="M26" s="3"/>
      <c r="N26" s="3"/>
      <c r="O26" s="3"/>
    </row>
    <row r="27" spans="1:15" s="2" customFormat="1" ht="38.25" customHeight="1" thickTop="1">
      <c r="A27" s="85"/>
      <c r="B27" s="128"/>
      <c r="C27" s="128"/>
      <c r="D27" s="125"/>
      <c r="E27" s="23"/>
      <c r="F27" s="23"/>
      <c r="G27" s="24"/>
      <c r="H27" s="25"/>
      <c r="I27" s="26"/>
      <c r="J27" s="86"/>
      <c r="K27" s="3"/>
      <c r="L27" s="3"/>
      <c r="M27" s="3"/>
      <c r="N27" s="3"/>
      <c r="O27" s="3"/>
    </row>
    <row r="28" spans="1:15" s="2" customFormat="1" ht="38.25" customHeight="1">
      <c r="A28" s="45"/>
      <c r="B28" s="128"/>
      <c r="C28" s="58"/>
      <c r="D28" s="125"/>
      <c r="E28" s="23"/>
      <c r="F28" s="23"/>
      <c r="G28" s="24"/>
      <c r="H28" s="25"/>
      <c r="I28" s="26"/>
      <c r="J28" s="128"/>
      <c r="K28" s="3"/>
      <c r="L28" s="3"/>
      <c r="M28" s="3"/>
      <c r="N28" s="3"/>
      <c r="O28" s="3"/>
    </row>
    <row r="29" spans="1:15" s="2" customFormat="1" ht="38.25" customHeight="1">
      <c r="A29" s="45"/>
      <c r="B29" s="128"/>
      <c r="C29" s="128"/>
      <c r="D29" s="125"/>
      <c r="E29" s="23"/>
      <c r="F29" s="23"/>
      <c r="G29" s="24"/>
      <c r="H29" s="25"/>
      <c r="I29" s="26"/>
      <c r="J29" s="128"/>
      <c r="K29" s="3"/>
      <c r="L29" s="3"/>
      <c r="M29" s="3"/>
      <c r="N29" s="3"/>
      <c r="O29" s="3"/>
    </row>
    <row r="30" spans="1:15" s="2" customFormat="1" ht="38.25" customHeight="1">
      <c r="A30" s="45"/>
      <c r="B30" s="128"/>
      <c r="C30" s="128"/>
      <c r="D30" s="125"/>
      <c r="E30" s="23"/>
      <c r="F30" s="23"/>
      <c r="G30" s="24"/>
      <c r="H30" s="25"/>
      <c r="I30" s="26"/>
      <c r="J30" s="128"/>
      <c r="K30" s="3"/>
      <c r="L30" s="3"/>
      <c r="M30" s="3"/>
      <c r="N30" s="3"/>
      <c r="O30" s="3"/>
    </row>
    <row r="31" spans="1:15" s="2" customFormat="1" ht="38.25" customHeight="1">
      <c r="A31" s="45"/>
      <c r="B31" s="128"/>
      <c r="C31" s="128"/>
      <c r="D31" s="125"/>
      <c r="E31" s="23"/>
      <c r="F31" s="23"/>
      <c r="G31" s="24"/>
      <c r="H31" s="25"/>
      <c r="I31" s="26"/>
      <c r="J31" s="128"/>
      <c r="K31" s="3"/>
      <c r="L31" s="3"/>
      <c r="M31" s="3"/>
      <c r="N31" s="3"/>
      <c r="O31" s="3"/>
    </row>
    <row r="32" spans="1:15" s="2" customFormat="1" ht="38.25" customHeight="1">
      <c r="A32" s="45"/>
      <c r="B32" s="128"/>
      <c r="C32" s="128"/>
      <c r="D32" s="125"/>
      <c r="E32" s="23"/>
      <c r="F32" s="23"/>
      <c r="G32" s="24"/>
      <c r="H32" s="25"/>
      <c r="I32" s="26"/>
      <c r="J32" s="128"/>
      <c r="K32" s="3"/>
      <c r="L32" s="3"/>
      <c r="M32" s="3"/>
      <c r="N32" s="3"/>
      <c r="O32" s="3"/>
    </row>
    <row r="33" spans="1:15" s="2" customFormat="1" ht="38.25" customHeight="1">
      <c r="A33" s="45"/>
      <c r="B33" s="128"/>
      <c r="C33" s="128"/>
      <c r="D33" s="125"/>
      <c r="E33" s="23"/>
      <c r="F33" s="23"/>
      <c r="G33" s="24"/>
      <c r="H33" s="25"/>
      <c r="I33" s="26"/>
      <c r="J33" s="128"/>
      <c r="K33" s="3"/>
      <c r="L33" s="3"/>
      <c r="M33" s="3"/>
      <c r="N33" s="3"/>
      <c r="O33" s="3"/>
    </row>
    <row r="34" spans="1:15" s="2" customFormat="1" ht="14.25" customHeight="1" thickBot="1">
      <c r="A34" s="73"/>
      <c r="B34" s="124"/>
      <c r="C34" s="124"/>
      <c r="D34" s="38"/>
      <c r="E34" s="39"/>
      <c r="F34" s="39"/>
      <c r="G34" s="40"/>
      <c r="H34" s="41"/>
      <c r="I34" s="42"/>
      <c r="J34" s="124"/>
      <c r="K34" s="3"/>
      <c r="L34" s="3"/>
      <c r="M34" s="3"/>
      <c r="N34" s="3"/>
      <c r="O34" s="3"/>
    </row>
    <row r="35" spans="1:15" s="1" customFormat="1" ht="16.5" customHeight="1" thickBot="1" thickTop="1">
      <c r="A35" s="10"/>
      <c r="B35" s="11"/>
      <c r="C35" s="11"/>
      <c r="D35" s="11"/>
      <c r="E35" s="11"/>
      <c r="F35" s="85"/>
      <c r="G35" s="11"/>
      <c r="H35" s="12"/>
      <c r="I35" s="11"/>
      <c r="J35" s="71" t="s">
        <v>0</v>
      </c>
      <c r="K35" s="7"/>
      <c r="L35" s="7"/>
      <c r="M35" s="7"/>
      <c r="N35" s="7"/>
      <c r="O35" s="7"/>
    </row>
    <row r="36" spans="1:15" s="1" customFormat="1" ht="19.5" customHeight="1" thickBot="1" thickTop="1">
      <c r="A36" s="15"/>
      <c r="B36" s="4"/>
      <c r="C36" s="136" t="s">
        <v>1</v>
      </c>
      <c r="D36" s="136"/>
      <c r="E36" s="136"/>
      <c r="F36" s="136"/>
      <c r="G36" s="136"/>
      <c r="H36" s="136"/>
      <c r="I36" s="136"/>
      <c r="J36" s="66">
        <v>2</v>
      </c>
      <c r="K36" s="7"/>
      <c r="L36" s="7"/>
      <c r="M36" s="7"/>
      <c r="N36" s="7"/>
      <c r="O36" s="7"/>
    </row>
    <row r="37" spans="1:15" s="1" customFormat="1" ht="15" customHeight="1" thickTop="1">
      <c r="A37" s="15"/>
      <c r="B37" s="4"/>
      <c r="C37" s="136" t="s">
        <v>28</v>
      </c>
      <c r="D37" s="136"/>
      <c r="E37" s="136"/>
      <c r="F37" s="136"/>
      <c r="G37" s="136"/>
      <c r="H37" s="136"/>
      <c r="I37" s="136"/>
      <c r="J37" s="17"/>
      <c r="K37" s="7"/>
      <c r="L37" s="7"/>
      <c r="M37" s="7"/>
      <c r="N37" s="7"/>
      <c r="O37" s="7"/>
    </row>
    <row r="38" spans="1:15" s="1" customFormat="1" ht="17.25" customHeight="1">
      <c r="A38" s="15"/>
      <c r="B38" s="14"/>
      <c r="C38" s="137" t="s">
        <v>2</v>
      </c>
      <c r="D38" s="137"/>
      <c r="E38" s="137"/>
      <c r="F38" s="137"/>
      <c r="G38" s="137"/>
      <c r="H38" s="137"/>
      <c r="I38" s="137"/>
      <c r="J38" s="17"/>
      <c r="K38" s="7"/>
      <c r="L38" s="7"/>
      <c r="M38" s="7"/>
      <c r="N38" s="7"/>
      <c r="O38" s="7"/>
    </row>
    <row r="39" spans="1:15" s="1" customFormat="1" ht="12.75" customHeight="1">
      <c r="A39" s="15"/>
      <c r="B39" s="14"/>
      <c r="C39" s="14"/>
      <c r="D39" s="14"/>
      <c r="E39" s="14"/>
      <c r="F39" s="45"/>
      <c r="G39" s="14"/>
      <c r="H39" s="16"/>
      <c r="I39" s="14"/>
      <c r="J39" s="17"/>
      <c r="K39" s="7"/>
      <c r="L39" s="7"/>
      <c r="M39" s="7"/>
      <c r="N39" s="7"/>
      <c r="O39" s="7"/>
    </row>
    <row r="40" spans="1:15" s="1" customFormat="1" ht="24.75" customHeight="1">
      <c r="A40" s="15"/>
      <c r="B40" s="142" t="s">
        <v>3</v>
      </c>
      <c r="C40" s="142"/>
      <c r="D40" s="18">
        <v>25187613</v>
      </c>
      <c r="E40" s="14"/>
      <c r="F40" s="45"/>
      <c r="G40" s="18"/>
      <c r="H40" s="19"/>
      <c r="I40" s="14"/>
      <c r="J40" s="17"/>
      <c r="K40" s="7"/>
      <c r="L40" s="7"/>
      <c r="M40" s="7"/>
      <c r="N40" s="7"/>
      <c r="O40" s="7"/>
    </row>
    <row r="41" spans="1:15" s="1" customFormat="1" ht="9.95" customHeight="1">
      <c r="A41" s="15"/>
      <c r="B41" s="14"/>
      <c r="C41" s="14"/>
      <c r="D41" s="14"/>
      <c r="E41" s="14"/>
      <c r="F41" s="45"/>
      <c r="G41" s="14"/>
      <c r="H41" s="16"/>
      <c r="I41" s="14"/>
      <c r="J41" s="17"/>
      <c r="K41" s="7"/>
      <c r="L41" s="7"/>
      <c r="M41" s="7"/>
      <c r="N41" s="7"/>
      <c r="O41" s="7"/>
    </row>
    <row r="42" spans="1:15" s="1" customFormat="1" ht="15" customHeight="1">
      <c r="A42" s="15"/>
      <c r="B42" s="138" t="s">
        <v>13</v>
      </c>
      <c r="C42" s="138"/>
      <c r="D42" s="126"/>
      <c r="E42" s="139" t="s">
        <v>4</v>
      </c>
      <c r="F42" s="139"/>
      <c r="G42" s="139"/>
      <c r="H42" s="139"/>
      <c r="I42" s="139" t="s">
        <v>5</v>
      </c>
      <c r="J42" s="131" t="s">
        <v>11</v>
      </c>
      <c r="K42" s="7"/>
      <c r="L42" s="7"/>
      <c r="M42" s="7"/>
      <c r="N42" s="7"/>
      <c r="O42" s="7"/>
    </row>
    <row r="43" spans="1:15" s="1" customFormat="1" ht="15" customHeight="1">
      <c r="A43" s="15"/>
      <c r="B43" s="138"/>
      <c r="C43" s="138"/>
      <c r="D43" s="126"/>
      <c r="E43" s="127" t="s">
        <v>6</v>
      </c>
      <c r="F43" s="127" t="s">
        <v>10</v>
      </c>
      <c r="G43" s="127" t="s">
        <v>7</v>
      </c>
      <c r="H43" s="20" t="s">
        <v>10</v>
      </c>
      <c r="I43" s="139"/>
      <c r="J43" s="131"/>
      <c r="K43" s="7"/>
      <c r="L43" s="7"/>
      <c r="M43" s="7"/>
      <c r="N43" s="7"/>
      <c r="O43" s="7"/>
    </row>
    <row r="44" spans="1:15" s="5" customFormat="1" ht="21.95" customHeight="1">
      <c r="A44" s="28" t="s">
        <v>20</v>
      </c>
      <c r="B44" s="134" t="s">
        <v>22</v>
      </c>
      <c r="C44" s="134"/>
      <c r="D44" s="33"/>
      <c r="E44" s="33"/>
      <c r="F44" s="29"/>
      <c r="G44" s="33"/>
      <c r="H44" s="32"/>
      <c r="I44" s="6">
        <f>SUM(I45:I51)</f>
        <v>3132375.29</v>
      </c>
      <c r="J44" s="72"/>
      <c r="K44" s="7"/>
      <c r="L44" s="7"/>
      <c r="M44" s="7"/>
      <c r="N44" s="7"/>
      <c r="O44" s="7"/>
    </row>
    <row r="45" spans="1:15" s="2" customFormat="1" ht="56.25" customHeight="1">
      <c r="A45" s="110">
        <v>1</v>
      </c>
      <c r="B45" s="133" t="s">
        <v>37</v>
      </c>
      <c r="C45" s="133"/>
      <c r="D45" s="125" t="s">
        <v>35</v>
      </c>
      <c r="E45" s="23" t="s">
        <v>15</v>
      </c>
      <c r="F45" s="23">
        <v>140</v>
      </c>
      <c r="G45" s="24" t="s">
        <v>14</v>
      </c>
      <c r="H45" s="25">
        <v>200</v>
      </c>
      <c r="I45" s="26">
        <v>596186.9</v>
      </c>
      <c r="J45" s="67" t="s">
        <v>12</v>
      </c>
      <c r="K45" s="3"/>
      <c r="L45" s="3"/>
      <c r="M45" s="3"/>
      <c r="N45" s="3"/>
      <c r="O45" s="3"/>
    </row>
    <row r="46" spans="1:15" s="2" customFormat="1" ht="53.25" customHeight="1">
      <c r="A46" s="110">
        <v>2</v>
      </c>
      <c r="B46" s="133" t="s">
        <v>54</v>
      </c>
      <c r="C46" s="133"/>
      <c r="D46" s="125" t="s">
        <v>18</v>
      </c>
      <c r="E46" s="23" t="s">
        <v>15</v>
      </c>
      <c r="F46" s="23">
        <v>40</v>
      </c>
      <c r="G46" s="24" t="s">
        <v>14</v>
      </c>
      <c r="H46" s="25">
        <v>180</v>
      </c>
      <c r="I46" s="26">
        <v>266576.38</v>
      </c>
      <c r="J46" s="67" t="s">
        <v>12</v>
      </c>
      <c r="K46" s="3"/>
      <c r="L46" s="3"/>
      <c r="M46" s="3"/>
      <c r="N46" s="3"/>
      <c r="O46" s="3"/>
    </row>
    <row r="47" spans="1:15" s="2" customFormat="1" ht="53.25" customHeight="1">
      <c r="A47" s="110">
        <v>3</v>
      </c>
      <c r="B47" s="133" t="s">
        <v>39</v>
      </c>
      <c r="C47" s="133"/>
      <c r="D47" s="125" t="s">
        <v>36</v>
      </c>
      <c r="E47" s="23" t="s">
        <v>15</v>
      </c>
      <c r="F47" s="23">
        <v>120</v>
      </c>
      <c r="G47" s="24" t="s">
        <v>14</v>
      </c>
      <c r="H47" s="25">
        <v>415</v>
      </c>
      <c r="I47" s="26">
        <v>703033.72</v>
      </c>
      <c r="J47" s="67" t="s">
        <v>12</v>
      </c>
      <c r="K47" s="3"/>
      <c r="L47" s="3"/>
      <c r="M47" s="3"/>
      <c r="N47" s="3"/>
      <c r="O47" s="3"/>
    </row>
    <row r="48" spans="1:15" s="2" customFormat="1" ht="53.25" customHeight="1">
      <c r="A48" s="110">
        <v>4</v>
      </c>
      <c r="B48" s="133" t="s">
        <v>51</v>
      </c>
      <c r="C48" s="133"/>
      <c r="D48" s="125" t="s">
        <v>18</v>
      </c>
      <c r="E48" s="23" t="s">
        <v>15</v>
      </c>
      <c r="F48" s="23">
        <v>124</v>
      </c>
      <c r="G48" s="24" t="s">
        <v>14</v>
      </c>
      <c r="H48" s="25">
        <v>198</v>
      </c>
      <c r="I48" s="26">
        <v>475401.5</v>
      </c>
      <c r="J48" s="67" t="s">
        <v>12</v>
      </c>
      <c r="K48" s="3"/>
      <c r="L48" s="3"/>
      <c r="M48" s="3"/>
      <c r="N48" s="3"/>
      <c r="O48" s="3"/>
    </row>
    <row r="49" spans="1:15" s="2" customFormat="1" ht="53.25" customHeight="1">
      <c r="A49" s="110">
        <v>5</v>
      </c>
      <c r="B49" s="144" t="s">
        <v>79</v>
      </c>
      <c r="C49" s="144"/>
      <c r="D49" s="125" t="s">
        <v>18</v>
      </c>
      <c r="E49" s="23" t="s">
        <v>15</v>
      </c>
      <c r="F49" s="23">
        <v>68</v>
      </c>
      <c r="G49" s="24" t="s">
        <v>14</v>
      </c>
      <c r="H49" s="25">
        <v>200</v>
      </c>
      <c r="I49" s="26">
        <v>382014.32</v>
      </c>
      <c r="J49" s="67" t="s">
        <v>12</v>
      </c>
      <c r="K49" s="3"/>
      <c r="L49" s="3"/>
      <c r="M49" s="3"/>
      <c r="N49" s="3"/>
      <c r="O49" s="3"/>
    </row>
    <row r="50" spans="1:15" s="2" customFormat="1" ht="53.25" customHeight="1">
      <c r="A50" s="110">
        <v>6</v>
      </c>
      <c r="B50" s="133" t="s">
        <v>82</v>
      </c>
      <c r="C50" s="133"/>
      <c r="D50" s="125" t="s">
        <v>18</v>
      </c>
      <c r="E50" s="23" t="s">
        <v>15</v>
      </c>
      <c r="F50" s="23">
        <v>20</v>
      </c>
      <c r="G50" s="24" t="s">
        <v>14</v>
      </c>
      <c r="H50" s="25">
        <v>80</v>
      </c>
      <c r="I50" s="26">
        <v>208205.1</v>
      </c>
      <c r="J50" s="67" t="s">
        <v>12</v>
      </c>
      <c r="K50" s="3"/>
      <c r="L50" s="3"/>
      <c r="M50" s="3"/>
      <c r="N50" s="3"/>
      <c r="O50" s="3"/>
    </row>
    <row r="51" spans="1:15" s="2" customFormat="1" ht="50.25" customHeight="1">
      <c r="A51" s="110">
        <v>7</v>
      </c>
      <c r="B51" s="133" t="s">
        <v>67</v>
      </c>
      <c r="C51" s="133"/>
      <c r="D51" s="125" t="s">
        <v>18</v>
      </c>
      <c r="E51" s="23" t="s">
        <v>15</v>
      </c>
      <c r="F51" s="23">
        <v>104</v>
      </c>
      <c r="G51" s="24" t="s">
        <v>14</v>
      </c>
      <c r="H51" s="25">
        <v>148</v>
      </c>
      <c r="I51" s="26">
        <v>500957.37</v>
      </c>
      <c r="J51" s="67" t="s">
        <v>12</v>
      </c>
      <c r="K51" s="3"/>
      <c r="L51" s="3"/>
      <c r="M51" s="3"/>
      <c r="N51" s="3"/>
      <c r="O51" s="3"/>
    </row>
    <row r="52" spans="1:15" s="2" customFormat="1" ht="38.25" customHeight="1" thickBot="1">
      <c r="A52" s="37"/>
      <c r="B52" s="143"/>
      <c r="C52" s="143"/>
      <c r="D52" s="73"/>
      <c r="E52" s="74"/>
      <c r="F52" s="90"/>
      <c r="G52" s="73"/>
      <c r="H52" s="75"/>
      <c r="I52" s="76"/>
      <c r="J52" s="77"/>
      <c r="K52" s="3"/>
      <c r="L52" s="3"/>
      <c r="M52" s="3"/>
      <c r="N52" s="3"/>
      <c r="O52" s="3"/>
    </row>
    <row r="53" spans="1:15" s="2" customFormat="1" ht="38.25" customHeight="1" thickTop="1">
      <c r="A53" s="85"/>
      <c r="B53" s="86"/>
      <c r="C53" s="86"/>
      <c r="D53" s="85"/>
      <c r="E53" s="87"/>
      <c r="F53" s="91"/>
      <c r="G53" s="85"/>
      <c r="H53" s="88"/>
      <c r="I53" s="89"/>
      <c r="J53" s="85"/>
      <c r="K53" s="3"/>
      <c r="L53" s="3"/>
      <c r="M53" s="3"/>
      <c r="N53" s="3"/>
      <c r="O53" s="3"/>
    </row>
    <row r="54" spans="1:15" s="2" customFormat="1" ht="38.25" customHeight="1">
      <c r="A54" s="45"/>
      <c r="B54" s="128"/>
      <c r="C54" s="128"/>
      <c r="D54" s="45"/>
      <c r="E54" s="46"/>
      <c r="F54" s="92"/>
      <c r="G54" s="45"/>
      <c r="H54" s="47"/>
      <c r="I54" s="48"/>
      <c r="J54" s="45"/>
      <c r="K54" s="3"/>
      <c r="L54" s="3"/>
      <c r="M54" s="3"/>
      <c r="N54" s="3"/>
      <c r="O54" s="3"/>
    </row>
    <row r="55" spans="1:15" s="2" customFormat="1" ht="38.25" customHeight="1">
      <c r="A55" s="45"/>
      <c r="B55" s="128"/>
      <c r="C55" s="128"/>
      <c r="D55" s="45"/>
      <c r="E55" s="46"/>
      <c r="F55" s="92"/>
      <c r="G55" s="45"/>
      <c r="H55" s="47"/>
      <c r="I55" s="48"/>
      <c r="J55" s="45"/>
      <c r="K55" s="3"/>
      <c r="L55" s="3"/>
      <c r="M55" s="3"/>
      <c r="N55" s="3"/>
      <c r="O55" s="3"/>
    </row>
    <row r="56" spans="1:15" s="2" customFormat="1" ht="38.25" customHeight="1">
      <c r="A56" s="45"/>
      <c r="B56" s="128"/>
      <c r="C56" s="128"/>
      <c r="D56" s="45"/>
      <c r="E56" s="46"/>
      <c r="F56" s="92"/>
      <c r="G56" s="45"/>
      <c r="H56" s="47"/>
      <c r="I56" s="48"/>
      <c r="J56" s="45"/>
      <c r="K56" s="3"/>
      <c r="L56" s="3"/>
      <c r="M56" s="3"/>
      <c r="N56" s="3"/>
      <c r="O56" s="3"/>
    </row>
    <row r="57" spans="1:15" s="2" customFormat="1" ht="9" customHeight="1">
      <c r="A57" s="45"/>
      <c r="B57" s="128"/>
      <c r="C57" s="128"/>
      <c r="D57" s="45"/>
      <c r="E57" s="46"/>
      <c r="F57" s="92"/>
      <c r="G57" s="45"/>
      <c r="H57" s="47"/>
      <c r="I57" s="48"/>
      <c r="J57" s="45"/>
      <c r="K57" s="3"/>
      <c r="L57" s="3"/>
      <c r="M57" s="3"/>
      <c r="N57" s="3"/>
      <c r="O57" s="3"/>
    </row>
    <row r="58" spans="1:15" s="2" customFormat="1" ht="12.75" customHeight="1" thickBot="1">
      <c r="A58" s="73"/>
      <c r="B58" s="21"/>
      <c r="C58" s="49"/>
      <c r="D58" s="45"/>
      <c r="E58" s="46"/>
      <c r="F58" s="92"/>
      <c r="G58" s="45"/>
      <c r="H58" s="47"/>
      <c r="I58" s="48"/>
      <c r="J58" s="45"/>
      <c r="K58" s="3"/>
      <c r="L58" s="3"/>
      <c r="M58" s="3"/>
      <c r="N58" s="3"/>
      <c r="O58" s="3"/>
    </row>
    <row r="59" spans="1:15" s="2" customFormat="1" ht="13.5" customHeight="1" thickBot="1" thickTop="1">
      <c r="A59" s="34"/>
      <c r="B59" s="125"/>
      <c r="C59" s="125"/>
      <c r="D59" s="125"/>
      <c r="E59" s="23"/>
      <c r="F59" s="23"/>
      <c r="G59" s="24"/>
      <c r="H59" s="25"/>
      <c r="I59" s="26"/>
      <c r="J59" s="128"/>
      <c r="K59" s="3"/>
      <c r="L59" s="3"/>
      <c r="M59" s="3"/>
      <c r="N59" s="3"/>
      <c r="O59" s="3"/>
    </row>
    <row r="60" spans="1:15" s="1" customFormat="1" ht="16.5" customHeight="1" thickBot="1" thickTop="1">
      <c r="A60" s="10"/>
      <c r="B60" s="11"/>
      <c r="C60" s="11"/>
      <c r="D60" s="11"/>
      <c r="E60" s="11"/>
      <c r="F60" s="85"/>
      <c r="G60" s="11"/>
      <c r="H60" s="12"/>
      <c r="I60" s="11"/>
      <c r="J60" s="13"/>
      <c r="K60" s="7"/>
      <c r="L60" s="7"/>
      <c r="M60" s="7"/>
      <c r="N60" s="7"/>
      <c r="O60" s="7"/>
    </row>
    <row r="61" spans="1:15" s="1" customFormat="1" ht="15.75" customHeight="1" thickBot="1" thickTop="1">
      <c r="A61" s="15"/>
      <c r="B61" s="14"/>
      <c r="C61" s="14"/>
      <c r="D61" s="14"/>
      <c r="E61" s="14"/>
      <c r="F61" s="45"/>
      <c r="G61" s="14"/>
      <c r="H61" s="16"/>
      <c r="I61" s="14"/>
      <c r="J61" s="65" t="s">
        <v>0</v>
      </c>
      <c r="K61" s="7"/>
      <c r="L61" s="7"/>
      <c r="M61" s="7"/>
      <c r="N61" s="7"/>
      <c r="O61" s="7"/>
    </row>
    <row r="62" spans="1:15" s="1" customFormat="1" ht="21.75" customHeight="1" thickBot="1" thickTop="1">
      <c r="A62" s="15"/>
      <c r="B62" s="4"/>
      <c r="C62" s="136" t="s">
        <v>1</v>
      </c>
      <c r="D62" s="136"/>
      <c r="E62" s="136"/>
      <c r="F62" s="136"/>
      <c r="G62" s="136"/>
      <c r="H62" s="136"/>
      <c r="I62" s="136"/>
      <c r="J62" s="66">
        <v>3</v>
      </c>
      <c r="K62" s="7"/>
      <c r="L62" s="7"/>
      <c r="M62" s="7"/>
      <c r="N62" s="7"/>
      <c r="O62" s="7"/>
    </row>
    <row r="63" spans="1:15" s="1" customFormat="1" ht="12.75" customHeight="1" thickTop="1">
      <c r="A63" s="15"/>
      <c r="B63" s="4"/>
      <c r="C63" s="136" t="s">
        <v>28</v>
      </c>
      <c r="D63" s="136"/>
      <c r="E63" s="136"/>
      <c r="F63" s="136"/>
      <c r="G63" s="136"/>
      <c r="H63" s="136"/>
      <c r="I63" s="136"/>
      <c r="J63" s="17"/>
      <c r="K63" s="7"/>
      <c r="L63" s="7"/>
      <c r="M63" s="7"/>
      <c r="N63" s="7"/>
      <c r="O63" s="7"/>
    </row>
    <row r="64" spans="1:15" s="1" customFormat="1" ht="11.25" customHeight="1">
      <c r="A64" s="15"/>
      <c r="B64" s="14"/>
      <c r="C64" s="137" t="s">
        <v>2</v>
      </c>
      <c r="D64" s="137"/>
      <c r="E64" s="137"/>
      <c r="F64" s="137"/>
      <c r="G64" s="137"/>
      <c r="H64" s="137"/>
      <c r="I64" s="137"/>
      <c r="J64" s="17"/>
      <c r="K64" s="7"/>
      <c r="L64" s="7"/>
      <c r="M64" s="7"/>
      <c r="N64" s="7"/>
      <c r="O64" s="7"/>
    </row>
    <row r="65" spans="1:517" s="1" customFormat="1" ht="10.5" customHeight="1">
      <c r="A65" s="15"/>
      <c r="B65" s="14"/>
      <c r="C65" s="14"/>
      <c r="D65" s="14"/>
      <c r="E65" s="14"/>
      <c r="F65" s="45"/>
      <c r="G65" s="14"/>
      <c r="H65" s="16"/>
      <c r="I65" s="14"/>
      <c r="J65" s="1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</row>
    <row r="66" spans="1:517" s="1" customFormat="1" ht="19.5" customHeight="1">
      <c r="A66" s="15"/>
      <c r="B66" s="14"/>
      <c r="C66" s="21" t="s">
        <v>3</v>
      </c>
      <c r="D66" s="18">
        <v>25187613</v>
      </c>
      <c r="E66" s="14"/>
      <c r="F66" s="45"/>
      <c r="G66" s="18"/>
      <c r="H66" s="19"/>
      <c r="I66" s="14"/>
      <c r="J66" s="1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</row>
    <row r="67" spans="1:517" s="1" customFormat="1" ht="7.5" customHeight="1">
      <c r="A67" s="15"/>
      <c r="B67" s="14"/>
      <c r="C67" s="14"/>
      <c r="D67" s="14"/>
      <c r="E67" s="14"/>
      <c r="F67" s="45"/>
      <c r="G67" s="14"/>
      <c r="H67" s="16"/>
      <c r="I67" s="14"/>
      <c r="J67" s="1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</row>
    <row r="68" spans="1:517" s="1" customFormat="1" ht="15" customHeight="1">
      <c r="A68" s="15"/>
      <c r="B68" s="138" t="s">
        <v>13</v>
      </c>
      <c r="C68" s="138"/>
      <c r="D68" s="126"/>
      <c r="E68" s="139" t="s">
        <v>4</v>
      </c>
      <c r="F68" s="139"/>
      <c r="G68" s="139"/>
      <c r="H68" s="139"/>
      <c r="I68" s="139" t="s">
        <v>5</v>
      </c>
      <c r="J68" s="131" t="s">
        <v>11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</row>
    <row r="69" spans="1:517" s="1" customFormat="1" ht="17.25" customHeight="1">
      <c r="A69" s="15"/>
      <c r="B69" s="138"/>
      <c r="C69" s="138"/>
      <c r="D69" s="126"/>
      <c r="E69" s="127" t="s">
        <v>6</v>
      </c>
      <c r="F69" s="127" t="s">
        <v>10</v>
      </c>
      <c r="G69" s="127" t="s">
        <v>7</v>
      </c>
      <c r="H69" s="20" t="s">
        <v>10</v>
      </c>
      <c r="I69" s="139"/>
      <c r="J69" s="131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</row>
    <row r="70" spans="1:517" s="2" customFormat="1" ht="12" customHeight="1">
      <c r="A70" s="15"/>
      <c r="B70" s="21"/>
      <c r="C70" s="50"/>
      <c r="D70" s="50"/>
      <c r="E70" s="51"/>
      <c r="F70" s="51"/>
      <c r="G70" s="52"/>
      <c r="H70" s="53"/>
      <c r="I70" s="54"/>
      <c r="J70" s="78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</row>
    <row r="71" spans="1:517" s="5" customFormat="1" ht="36" customHeight="1">
      <c r="A71" s="28" t="s">
        <v>20</v>
      </c>
      <c r="B71" s="132" t="s">
        <v>23</v>
      </c>
      <c r="C71" s="132"/>
      <c r="D71" s="33"/>
      <c r="E71" s="55"/>
      <c r="F71" s="94"/>
      <c r="G71" s="56"/>
      <c r="H71" s="57"/>
      <c r="I71" s="6">
        <f>SUM(I72)</f>
        <v>125227.73</v>
      </c>
      <c r="J71" s="6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  <c r="ON71" s="7"/>
      <c r="OO71" s="7"/>
      <c r="OP71" s="7"/>
      <c r="OQ71" s="7"/>
      <c r="OR71" s="7"/>
      <c r="OS71" s="7"/>
      <c r="OT71" s="7"/>
      <c r="OU71" s="7"/>
      <c r="OV71" s="7"/>
      <c r="OW71" s="7"/>
      <c r="OX71" s="7"/>
      <c r="OY71" s="7"/>
      <c r="OZ71" s="7"/>
      <c r="PA71" s="7"/>
      <c r="PB71" s="7"/>
      <c r="PC71" s="7"/>
      <c r="PD71" s="7"/>
      <c r="PE71" s="7"/>
      <c r="PF71" s="7"/>
      <c r="PG71" s="7"/>
      <c r="PH71" s="7"/>
      <c r="PI71" s="7"/>
      <c r="PJ71" s="7"/>
      <c r="PK71" s="7"/>
      <c r="PL71" s="7"/>
      <c r="PM71" s="7"/>
      <c r="PN71" s="7"/>
      <c r="PO71" s="7"/>
      <c r="PP71" s="7"/>
      <c r="PQ71" s="7"/>
      <c r="PR71" s="7"/>
      <c r="PS71" s="7"/>
      <c r="PT71" s="7"/>
      <c r="PU71" s="7"/>
      <c r="PV71" s="7"/>
      <c r="PW71" s="7"/>
      <c r="PX71" s="7"/>
      <c r="PY71" s="7"/>
      <c r="PZ71" s="7"/>
      <c r="QA71" s="7"/>
      <c r="QB71" s="7"/>
      <c r="QC71" s="7"/>
      <c r="QD71" s="7"/>
      <c r="QE71" s="7"/>
      <c r="QF71" s="7"/>
      <c r="QG71" s="7"/>
      <c r="QH71" s="7"/>
      <c r="QI71" s="7"/>
      <c r="QJ71" s="7"/>
      <c r="QK71" s="7"/>
      <c r="QL71" s="7"/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  <c r="QZ71" s="7"/>
      <c r="RA71" s="7"/>
      <c r="RB71" s="7"/>
      <c r="RC71" s="7"/>
      <c r="RD71" s="7"/>
      <c r="RE71" s="7"/>
      <c r="RF71" s="7"/>
      <c r="RG71" s="7"/>
      <c r="RH71" s="7"/>
      <c r="RI71" s="7"/>
      <c r="RJ71" s="7"/>
      <c r="RK71" s="7"/>
      <c r="RL71" s="7"/>
      <c r="RM71" s="7"/>
      <c r="RN71" s="7"/>
      <c r="RO71" s="7"/>
      <c r="RP71" s="7"/>
      <c r="RQ71" s="7"/>
      <c r="RR71" s="7"/>
      <c r="RS71" s="7"/>
      <c r="RT71" s="7"/>
      <c r="RU71" s="7"/>
      <c r="RV71" s="7"/>
      <c r="RW71" s="7"/>
      <c r="RX71" s="7"/>
      <c r="RY71" s="7"/>
      <c r="RZ71" s="7"/>
      <c r="SA71" s="7"/>
      <c r="SB71" s="7"/>
      <c r="SC71" s="7"/>
      <c r="SD71" s="7"/>
      <c r="SE71" s="7"/>
      <c r="SF71" s="7"/>
      <c r="SG71" s="7"/>
      <c r="SH71" s="7"/>
      <c r="SI71" s="7"/>
      <c r="SJ71" s="7"/>
      <c r="SK71" s="7"/>
      <c r="SL71" s="7"/>
      <c r="SM71" s="7"/>
      <c r="SN71" s="7"/>
      <c r="SO71" s="7"/>
      <c r="SP71" s="7"/>
      <c r="SQ71" s="7"/>
      <c r="SR71" s="7"/>
      <c r="SS71" s="7"/>
      <c r="ST71" s="7"/>
      <c r="SU71" s="7"/>
      <c r="SV71" s="7"/>
      <c r="SW71" s="7"/>
    </row>
    <row r="72" spans="1:517" s="2" customFormat="1" ht="39.75" customHeight="1">
      <c r="A72" s="34">
        <v>1</v>
      </c>
      <c r="B72" s="133" t="s">
        <v>61</v>
      </c>
      <c r="C72" s="133"/>
      <c r="D72" s="125" t="s">
        <v>62</v>
      </c>
      <c r="E72" s="23" t="s">
        <v>15</v>
      </c>
      <c r="F72" s="23">
        <v>20</v>
      </c>
      <c r="G72" s="24" t="s">
        <v>19</v>
      </c>
      <c r="H72" s="25">
        <v>2</v>
      </c>
      <c r="I72" s="26">
        <v>125227.73</v>
      </c>
      <c r="J72" s="67" t="s">
        <v>12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</row>
    <row r="73" spans="1:239" s="5" customFormat="1" ht="37.5" customHeight="1">
      <c r="A73" s="28" t="s">
        <v>20</v>
      </c>
      <c r="B73" s="145" t="s">
        <v>73</v>
      </c>
      <c r="C73" s="145"/>
      <c r="D73" s="33"/>
      <c r="E73" s="30"/>
      <c r="F73" s="93"/>
      <c r="G73" s="31"/>
      <c r="H73" s="32"/>
      <c r="I73" s="6">
        <f>SUM(I74)</f>
        <v>804604.08</v>
      </c>
      <c r="J73" s="6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</row>
    <row r="74" spans="1:239" s="1" customFormat="1" ht="33.75" customHeight="1">
      <c r="A74" s="34">
        <v>1</v>
      </c>
      <c r="B74" s="133" t="s">
        <v>75</v>
      </c>
      <c r="C74" s="133"/>
      <c r="D74" s="125" t="s">
        <v>18</v>
      </c>
      <c r="E74" s="23" t="s">
        <v>15</v>
      </c>
      <c r="F74" s="23">
        <v>700</v>
      </c>
      <c r="G74" s="24" t="s">
        <v>16</v>
      </c>
      <c r="H74" s="25">
        <v>90</v>
      </c>
      <c r="I74" s="26">
        <v>804604.08</v>
      </c>
      <c r="J74" s="67" t="s">
        <v>12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</row>
    <row r="75" spans="1:517" s="5" customFormat="1" ht="12.75">
      <c r="A75" s="28" t="s">
        <v>20</v>
      </c>
      <c r="B75" s="130" t="s">
        <v>24</v>
      </c>
      <c r="C75" s="130"/>
      <c r="D75" s="33"/>
      <c r="E75" s="30"/>
      <c r="F75" s="93"/>
      <c r="G75" s="31"/>
      <c r="H75" s="32"/>
      <c r="I75" s="6">
        <f>SUM(I76:I86)</f>
        <v>16601029.48</v>
      </c>
      <c r="J75" s="6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7"/>
      <c r="NH75" s="7"/>
      <c r="NI75" s="7"/>
      <c r="NJ75" s="7"/>
      <c r="NK75" s="7"/>
      <c r="NL75" s="7"/>
      <c r="NM75" s="7"/>
      <c r="NN75" s="7"/>
      <c r="NO75" s="7"/>
      <c r="NP75" s="7"/>
      <c r="NQ75" s="7"/>
      <c r="NR75" s="7"/>
      <c r="NS75" s="7"/>
      <c r="NT75" s="7"/>
      <c r="NU75" s="7"/>
      <c r="NV75" s="7"/>
      <c r="NW75" s="7"/>
      <c r="NX75" s="7"/>
      <c r="NY75" s="7"/>
      <c r="NZ75" s="7"/>
      <c r="OA75" s="7"/>
      <c r="OB75" s="7"/>
      <c r="OC75" s="7"/>
      <c r="OD75" s="7"/>
      <c r="OE75" s="7"/>
      <c r="OF75" s="7"/>
      <c r="OG75" s="7"/>
      <c r="OH75" s="7"/>
      <c r="OI75" s="7"/>
      <c r="OJ75" s="7"/>
      <c r="OK75" s="7"/>
      <c r="OL75" s="7"/>
      <c r="OM75" s="7"/>
      <c r="ON75" s="7"/>
      <c r="OO75" s="7"/>
      <c r="OP75" s="7"/>
      <c r="OQ75" s="7"/>
      <c r="OR75" s="7"/>
      <c r="OS75" s="7"/>
      <c r="OT75" s="7"/>
      <c r="OU75" s="7"/>
      <c r="OV75" s="7"/>
      <c r="OW75" s="7"/>
      <c r="OX75" s="7"/>
      <c r="OY75" s="7"/>
      <c r="OZ75" s="7"/>
      <c r="PA75" s="7"/>
      <c r="PB75" s="7"/>
      <c r="PC75" s="7"/>
      <c r="PD75" s="7"/>
      <c r="PE75" s="7"/>
      <c r="PF75" s="7"/>
      <c r="PG75" s="7"/>
      <c r="PH75" s="7"/>
      <c r="PI75" s="7"/>
      <c r="PJ75" s="7"/>
      <c r="PK75" s="7"/>
      <c r="PL75" s="7"/>
      <c r="PM75" s="7"/>
      <c r="PN75" s="7"/>
      <c r="PO75" s="7"/>
      <c r="PP75" s="7"/>
      <c r="PQ75" s="7"/>
      <c r="PR75" s="7"/>
      <c r="PS75" s="7"/>
      <c r="PT75" s="7"/>
      <c r="PU75" s="7"/>
      <c r="PV75" s="7"/>
      <c r="PW75" s="7"/>
      <c r="PX75" s="7"/>
      <c r="PY75" s="7"/>
      <c r="PZ75" s="7"/>
      <c r="QA75" s="7"/>
      <c r="QB75" s="7"/>
      <c r="QC75" s="7"/>
      <c r="QD75" s="7"/>
      <c r="QE75" s="7"/>
      <c r="QF75" s="7"/>
      <c r="QG75" s="7"/>
      <c r="QH75" s="7"/>
      <c r="QI75" s="7"/>
      <c r="QJ75" s="7"/>
      <c r="QK75" s="7"/>
      <c r="QL75" s="7"/>
      <c r="QM75" s="7"/>
      <c r="QN75" s="7"/>
      <c r="QO75" s="7"/>
      <c r="QP75" s="7"/>
      <c r="QQ75" s="7"/>
      <c r="QR75" s="7"/>
      <c r="QS75" s="7"/>
      <c r="QT75" s="7"/>
      <c r="QU75" s="7"/>
      <c r="QV75" s="7"/>
      <c r="QW75" s="7"/>
      <c r="QX75" s="7"/>
      <c r="QY75" s="7"/>
      <c r="QZ75" s="7"/>
      <c r="RA75" s="7"/>
      <c r="RB75" s="7"/>
      <c r="RC75" s="7"/>
      <c r="RD75" s="7"/>
      <c r="RE75" s="7"/>
      <c r="RF75" s="7"/>
      <c r="RG75" s="7"/>
      <c r="RH75" s="7"/>
      <c r="RI75" s="7"/>
      <c r="RJ75" s="7"/>
      <c r="RK75" s="7"/>
      <c r="RL75" s="7"/>
      <c r="RM75" s="7"/>
      <c r="RN75" s="7"/>
      <c r="RO75" s="7"/>
      <c r="RP75" s="7"/>
      <c r="RQ75" s="7"/>
      <c r="RR75" s="7"/>
      <c r="RS75" s="7"/>
      <c r="RT75" s="7"/>
      <c r="RU75" s="7"/>
      <c r="RV75" s="7"/>
      <c r="RW75" s="7"/>
      <c r="RX75" s="7"/>
      <c r="RY75" s="7"/>
      <c r="RZ75" s="7"/>
      <c r="SA75" s="7"/>
      <c r="SB75" s="7"/>
      <c r="SC75" s="7"/>
      <c r="SD75" s="7"/>
      <c r="SE75" s="7"/>
      <c r="SF75" s="7"/>
      <c r="SG75" s="7"/>
      <c r="SH75" s="7"/>
      <c r="SI75" s="7"/>
      <c r="SJ75" s="7"/>
      <c r="SK75" s="7"/>
      <c r="SL75" s="7"/>
      <c r="SM75" s="7"/>
      <c r="SN75" s="7"/>
      <c r="SO75" s="7"/>
      <c r="SP75" s="7"/>
      <c r="SQ75" s="7"/>
      <c r="SR75" s="7"/>
      <c r="SS75" s="7"/>
      <c r="ST75" s="7"/>
      <c r="SU75" s="7"/>
      <c r="SV75" s="7"/>
      <c r="SW75" s="7"/>
    </row>
    <row r="76" spans="1:517" s="1" customFormat="1" ht="47.25" customHeight="1">
      <c r="A76" s="110">
        <v>1</v>
      </c>
      <c r="B76" s="133" t="s">
        <v>41</v>
      </c>
      <c r="C76" s="133"/>
      <c r="D76" s="125" t="s">
        <v>18</v>
      </c>
      <c r="E76" s="23" t="s">
        <v>15</v>
      </c>
      <c r="F76" s="23">
        <v>500</v>
      </c>
      <c r="G76" s="24" t="s">
        <v>16</v>
      </c>
      <c r="H76" s="25">
        <v>519.6</v>
      </c>
      <c r="I76" s="26">
        <v>879978.54</v>
      </c>
      <c r="J76" s="67" t="s">
        <v>48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  <c r="ON76" s="7"/>
      <c r="OO76" s="7"/>
      <c r="OP76" s="7"/>
      <c r="OQ76" s="7"/>
      <c r="OR76" s="7"/>
      <c r="OS76" s="7"/>
      <c r="OT76" s="7"/>
      <c r="OU76" s="7"/>
      <c r="OV76" s="7"/>
      <c r="OW76" s="7"/>
      <c r="OX76" s="7"/>
      <c r="OY76" s="7"/>
      <c r="OZ76" s="7"/>
      <c r="PA76" s="7"/>
      <c r="PB76" s="7"/>
      <c r="PC76" s="7"/>
      <c r="PD76" s="7"/>
      <c r="PE76" s="7"/>
      <c r="PF76" s="7"/>
      <c r="PG76" s="7"/>
      <c r="PH76" s="7"/>
      <c r="PI76" s="7"/>
      <c r="PJ76" s="7"/>
      <c r="PK76" s="7"/>
      <c r="PL76" s="7"/>
      <c r="PM76" s="7"/>
      <c r="PN76" s="7"/>
      <c r="PO76" s="7"/>
      <c r="PP76" s="7"/>
      <c r="PQ76" s="7"/>
      <c r="PR76" s="7"/>
      <c r="PS76" s="7"/>
      <c r="PT76" s="7"/>
      <c r="PU76" s="7"/>
      <c r="PV76" s="7"/>
      <c r="PW76" s="7"/>
      <c r="PX76" s="7"/>
      <c r="PY76" s="7"/>
      <c r="PZ76" s="7"/>
      <c r="QA76" s="7"/>
      <c r="QB76" s="7"/>
      <c r="QC76" s="7"/>
      <c r="QD76" s="7"/>
      <c r="QE76" s="7"/>
      <c r="QF76" s="7"/>
      <c r="QG76" s="7"/>
      <c r="QH76" s="7"/>
      <c r="QI76" s="7"/>
      <c r="QJ76" s="7"/>
      <c r="QK76" s="7"/>
      <c r="QL76" s="7"/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  <c r="QZ76" s="7"/>
      <c r="RA76" s="7"/>
      <c r="RB76" s="7"/>
      <c r="RC76" s="7"/>
      <c r="RD76" s="7"/>
      <c r="RE76" s="7"/>
      <c r="RF76" s="7"/>
      <c r="RG76" s="7"/>
      <c r="RH76" s="7"/>
      <c r="RI76" s="7"/>
      <c r="RJ76" s="7"/>
      <c r="RK76" s="7"/>
      <c r="RL76" s="7"/>
      <c r="RM76" s="7"/>
      <c r="RN76" s="7"/>
      <c r="RO76" s="7"/>
      <c r="RP76" s="7"/>
      <c r="RQ76" s="7"/>
      <c r="RR76" s="7"/>
      <c r="RS76" s="7"/>
      <c r="RT76" s="7"/>
      <c r="RU76" s="7"/>
      <c r="RV76" s="7"/>
      <c r="RW76" s="7"/>
      <c r="RX76" s="7"/>
      <c r="RY76" s="7"/>
      <c r="RZ76" s="7"/>
      <c r="SA76" s="7"/>
      <c r="SB76" s="7"/>
      <c r="SC76" s="7"/>
      <c r="SD76" s="7"/>
      <c r="SE76" s="7"/>
      <c r="SF76" s="7"/>
      <c r="SG76" s="7"/>
      <c r="SH76" s="7"/>
      <c r="SI76" s="7"/>
      <c r="SJ76" s="7"/>
      <c r="SK76" s="7"/>
      <c r="SL76" s="7"/>
      <c r="SM76" s="7"/>
      <c r="SN76" s="7"/>
      <c r="SO76" s="7"/>
      <c r="SP76" s="7"/>
      <c r="SQ76" s="7"/>
      <c r="SR76" s="7"/>
      <c r="SS76" s="7"/>
      <c r="ST76" s="7"/>
      <c r="SU76" s="7"/>
      <c r="SV76" s="7"/>
      <c r="SW76" s="7"/>
    </row>
    <row r="77" spans="1:517" s="1" customFormat="1" ht="42.75" customHeight="1">
      <c r="A77" s="110">
        <v>2</v>
      </c>
      <c r="B77" s="133" t="s">
        <v>43</v>
      </c>
      <c r="C77" s="133"/>
      <c r="D77" s="125" t="s">
        <v>18</v>
      </c>
      <c r="E77" s="23" t="s">
        <v>15</v>
      </c>
      <c r="F77" s="23">
        <v>5000</v>
      </c>
      <c r="G77" s="24" t="s">
        <v>16</v>
      </c>
      <c r="H77" s="25">
        <v>210</v>
      </c>
      <c r="I77" s="26">
        <v>294318.38</v>
      </c>
      <c r="J77" s="67" t="s">
        <v>48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  <c r="LY77" s="7"/>
      <c r="LZ77" s="7"/>
      <c r="MA77" s="7"/>
      <c r="MB77" s="7"/>
      <c r="MC77" s="7"/>
      <c r="MD77" s="7"/>
      <c r="ME77" s="7"/>
      <c r="MF77" s="7"/>
      <c r="MG77" s="7"/>
      <c r="MH77" s="7"/>
      <c r="MI77" s="7"/>
      <c r="MJ77" s="7"/>
      <c r="MK77" s="7"/>
      <c r="ML77" s="7"/>
      <c r="MM77" s="7"/>
      <c r="MN77" s="7"/>
      <c r="MO77" s="7"/>
      <c r="MP77" s="7"/>
      <c r="MQ77" s="7"/>
      <c r="MR77" s="7"/>
      <c r="MS77" s="7"/>
      <c r="MT77" s="7"/>
      <c r="MU77" s="7"/>
      <c r="MV77" s="7"/>
      <c r="MW77" s="7"/>
      <c r="MX77" s="7"/>
      <c r="MY77" s="7"/>
      <c r="MZ77" s="7"/>
      <c r="NA77" s="7"/>
      <c r="NB77" s="7"/>
      <c r="NC77" s="7"/>
      <c r="ND77" s="7"/>
      <c r="NE77" s="7"/>
      <c r="NF77" s="7"/>
      <c r="NG77" s="7"/>
      <c r="NH77" s="7"/>
      <c r="NI77" s="7"/>
      <c r="NJ77" s="7"/>
      <c r="NK77" s="7"/>
      <c r="NL77" s="7"/>
      <c r="NM77" s="7"/>
      <c r="NN77" s="7"/>
      <c r="NO77" s="7"/>
      <c r="NP77" s="7"/>
      <c r="NQ77" s="7"/>
      <c r="NR77" s="7"/>
      <c r="NS77" s="7"/>
      <c r="NT77" s="7"/>
      <c r="NU77" s="7"/>
      <c r="NV77" s="7"/>
      <c r="NW77" s="7"/>
      <c r="NX77" s="7"/>
      <c r="NY77" s="7"/>
      <c r="NZ77" s="7"/>
      <c r="OA77" s="7"/>
      <c r="OB77" s="7"/>
      <c r="OC77" s="7"/>
      <c r="OD77" s="7"/>
      <c r="OE77" s="7"/>
      <c r="OF77" s="7"/>
      <c r="OG77" s="7"/>
      <c r="OH77" s="7"/>
      <c r="OI77" s="7"/>
      <c r="OJ77" s="7"/>
      <c r="OK77" s="7"/>
      <c r="OL77" s="7"/>
      <c r="OM77" s="7"/>
      <c r="ON77" s="7"/>
      <c r="OO77" s="7"/>
      <c r="OP77" s="7"/>
      <c r="OQ77" s="7"/>
      <c r="OR77" s="7"/>
      <c r="OS77" s="7"/>
      <c r="OT77" s="7"/>
      <c r="OU77" s="7"/>
      <c r="OV77" s="7"/>
      <c r="OW77" s="7"/>
      <c r="OX77" s="7"/>
      <c r="OY77" s="7"/>
      <c r="OZ77" s="7"/>
      <c r="PA77" s="7"/>
      <c r="PB77" s="7"/>
      <c r="PC77" s="7"/>
      <c r="PD77" s="7"/>
      <c r="PE77" s="7"/>
      <c r="PF77" s="7"/>
      <c r="PG77" s="7"/>
      <c r="PH77" s="7"/>
      <c r="PI77" s="7"/>
      <c r="PJ77" s="7"/>
      <c r="PK77" s="7"/>
      <c r="PL77" s="7"/>
      <c r="PM77" s="7"/>
      <c r="PN77" s="7"/>
      <c r="PO77" s="7"/>
      <c r="PP77" s="7"/>
      <c r="PQ77" s="7"/>
      <c r="PR77" s="7"/>
      <c r="PS77" s="7"/>
      <c r="PT77" s="7"/>
      <c r="PU77" s="7"/>
      <c r="PV77" s="7"/>
      <c r="PW77" s="7"/>
      <c r="PX77" s="7"/>
      <c r="PY77" s="7"/>
      <c r="PZ77" s="7"/>
      <c r="QA77" s="7"/>
      <c r="QB77" s="7"/>
      <c r="QC77" s="7"/>
      <c r="QD77" s="7"/>
      <c r="QE77" s="7"/>
      <c r="QF77" s="7"/>
      <c r="QG77" s="7"/>
      <c r="QH77" s="7"/>
      <c r="QI77" s="7"/>
      <c r="QJ77" s="7"/>
      <c r="QK77" s="7"/>
      <c r="QL77" s="7"/>
      <c r="QM77" s="7"/>
      <c r="QN77" s="7"/>
      <c r="QO77" s="7"/>
      <c r="QP77" s="7"/>
      <c r="QQ77" s="7"/>
      <c r="QR77" s="7"/>
      <c r="QS77" s="7"/>
      <c r="QT77" s="7"/>
      <c r="QU77" s="7"/>
      <c r="QV77" s="7"/>
      <c r="QW77" s="7"/>
      <c r="QX77" s="7"/>
      <c r="QY77" s="7"/>
      <c r="QZ77" s="7"/>
      <c r="RA77" s="7"/>
      <c r="RB77" s="7"/>
      <c r="RC77" s="7"/>
      <c r="RD77" s="7"/>
      <c r="RE77" s="7"/>
      <c r="RF77" s="7"/>
      <c r="RG77" s="7"/>
      <c r="RH77" s="7"/>
      <c r="RI77" s="7"/>
      <c r="RJ77" s="7"/>
      <c r="RK77" s="7"/>
      <c r="RL77" s="7"/>
      <c r="RM77" s="7"/>
      <c r="RN77" s="7"/>
      <c r="RO77" s="7"/>
      <c r="RP77" s="7"/>
      <c r="RQ77" s="7"/>
      <c r="RR77" s="7"/>
      <c r="RS77" s="7"/>
      <c r="RT77" s="7"/>
      <c r="RU77" s="7"/>
      <c r="RV77" s="7"/>
      <c r="RW77" s="7"/>
      <c r="RX77" s="7"/>
      <c r="RY77" s="7"/>
      <c r="RZ77" s="7"/>
      <c r="SA77" s="7"/>
      <c r="SB77" s="7"/>
      <c r="SC77" s="7"/>
      <c r="SD77" s="7"/>
      <c r="SE77" s="7"/>
      <c r="SF77" s="7"/>
      <c r="SG77" s="7"/>
      <c r="SH77" s="7"/>
      <c r="SI77" s="7"/>
      <c r="SJ77" s="7"/>
      <c r="SK77" s="7"/>
      <c r="SL77" s="7"/>
      <c r="SM77" s="7"/>
      <c r="SN77" s="7"/>
      <c r="SO77" s="7"/>
      <c r="SP77" s="7"/>
      <c r="SQ77" s="7"/>
      <c r="SR77" s="7"/>
      <c r="SS77" s="7"/>
      <c r="ST77" s="7"/>
      <c r="SU77" s="7"/>
      <c r="SV77" s="7"/>
      <c r="SW77" s="7"/>
    </row>
    <row r="78" spans="1:517" s="1" customFormat="1" ht="46.5" customHeight="1">
      <c r="A78" s="110">
        <v>3</v>
      </c>
      <c r="B78" s="133" t="s">
        <v>44</v>
      </c>
      <c r="C78" s="133"/>
      <c r="D78" s="125" t="s">
        <v>53</v>
      </c>
      <c r="E78" s="23" t="s">
        <v>15</v>
      </c>
      <c r="F78" s="23">
        <v>5000</v>
      </c>
      <c r="G78" s="24" t="s">
        <v>16</v>
      </c>
      <c r="H78" s="25">
        <v>2000</v>
      </c>
      <c r="I78" s="26">
        <v>2699959.23</v>
      </c>
      <c r="J78" s="67" t="s">
        <v>48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  <c r="QZ78" s="7"/>
      <c r="RA78" s="7"/>
      <c r="RB78" s="7"/>
      <c r="RC78" s="7"/>
      <c r="RD78" s="7"/>
      <c r="RE78" s="7"/>
      <c r="RF78" s="7"/>
      <c r="RG78" s="7"/>
      <c r="RH78" s="7"/>
      <c r="RI78" s="7"/>
      <c r="RJ78" s="7"/>
      <c r="RK78" s="7"/>
      <c r="RL78" s="7"/>
      <c r="RM78" s="7"/>
      <c r="RN78" s="7"/>
      <c r="RO78" s="7"/>
      <c r="RP78" s="7"/>
      <c r="RQ78" s="7"/>
      <c r="RR78" s="7"/>
      <c r="RS78" s="7"/>
      <c r="RT78" s="7"/>
      <c r="RU78" s="7"/>
      <c r="RV78" s="7"/>
      <c r="RW78" s="7"/>
      <c r="RX78" s="7"/>
      <c r="RY78" s="7"/>
      <c r="RZ78" s="7"/>
      <c r="SA78" s="7"/>
      <c r="SB78" s="7"/>
      <c r="SC78" s="7"/>
      <c r="SD78" s="7"/>
      <c r="SE78" s="7"/>
      <c r="SF78" s="7"/>
      <c r="SG78" s="7"/>
      <c r="SH78" s="7"/>
      <c r="SI78" s="7"/>
      <c r="SJ78" s="7"/>
      <c r="SK78" s="7"/>
      <c r="SL78" s="7"/>
      <c r="SM78" s="7"/>
      <c r="SN78" s="7"/>
      <c r="SO78" s="7"/>
      <c r="SP78" s="7"/>
      <c r="SQ78" s="7"/>
      <c r="SR78" s="7"/>
      <c r="SS78" s="7"/>
      <c r="ST78" s="7"/>
      <c r="SU78" s="7"/>
      <c r="SV78" s="7"/>
      <c r="SW78" s="7"/>
    </row>
    <row r="79" spans="1:517" s="1" customFormat="1" ht="48" customHeight="1">
      <c r="A79" s="110">
        <v>4</v>
      </c>
      <c r="B79" s="133" t="s">
        <v>45</v>
      </c>
      <c r="C79" s="133"/>
      <c r="D79" s="125" t="s">
        <v>52</v>
      </c>
      <c r="E79" s="23" t="s">
        <v>15</v>
      </c>
      <c r="F79" s="23">
        <v>200</v>
      </c>
      <c r="G79" s="24" t="s">
        <v>16</v>
      </c>
      <c r="H79" s="25">
        <v>3401</v>
      </c>
      <c r="I79" s="26">
        <v>3045793.35</v>
      </c>
      <c r="J79" s="67" t="s">
        <v>48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  <c r="QP79" s="7"/>
      <c r="QQ79" s="7"/>
      <c r="QR79" s="7"/>
      <c r="QS79" s="7"/>
      <c r="QT79" s="7"/>
      <c r="QU79" s="7"/>
      <c r="QV79" s="7"/>
      <c r="QW79" s="7"/>
      <c r="QX79" s="7"/>
      <c r="QY79" s="7"/>
      <c r="QZ79" s="7"/>
      <c r="RA79" s="7"/>
      <c r="RB79" s="7"/>
      <c r="RC79" s="7"/>
      <c r="RD79" s="7"/>
      <c r="RE79" s="7"/>
      <c r="RF79" s="7"/>
      <c r="RG79" s="7"/>
      <c r="RH79" s="7"/>
      <c r="RI79" s="7"/>
      <c r="RJ79" s="7"/>
      <c r="RK79" s="7"/>
      <c r="RL79" s="7"/>
      <c r="RM79" s="7"/>
      <c r="RN79" s="7"/>
      <c r="RO79" s="7"/>
      <c r="RP79" s="7"/>
      <c r="RQ79" s="7"/>
      <c r="RR79" s="7"/>
      <c r="RS79" s="7"/>
      <c r="RT79" s="7"/>
      <c r="RU79" s="7"/>
      <c r="RV79" s="7"/>
      <c r="RW79" s="7"/>
      <c r="RX79" s="7"/>
      <c r="RY79" s="7"/>
      <c r="RZ79" s="7"/>
      <c r="SA79" s="7"/>
      <c r="SB79" s="7"/>
      <c r="SC79" s="7"/>
      <c r="SD79" s="7"/>
      <c r="SE79" s="7"/>
      <c r="SF79" s="7"/>
      <c r="SG79" s="7"/>
      <c r="SH79" s="7"/>
      <c r="SI79" s="7"/>
      <c r="SJ79" s="7"/>
      <c r="SK79" s="7"/>
      <c r="SL79" s="7"/>
      <c r="SM79" s="7"/>
      <c r="SN79" s="7"/>
      <c r="SO79" s="7"/>
      <c r="SP79" s="7"/>
      <c r="SQ79" s="7"/>
      <c r="SR79" s="7"/>
      <c r="SS79" s="7"/>
      <c r="ST79" s="7"/>
      <c r="SU79" s="7"/>
      <c r="SV79" s="7"/>
      <c r="SW79" s="7"/>
    </row>
    <row r="80" spans="1:517" s="1" customFormat="1" ht="40.5" customHeight="1">
      <c r="A80" s="110">
        <v>5</v>
      </c>
      <c r="B80" s="133" t="s">
        <v>56</v>
      </c>
      <c r="C80" s="133"/>
      <c r="D80" s="125" t="s">
        <v>18</v>
      </c>
      <c r="E80" s="23" t="s">
        <v>15</v>
      </c>
      <c r="F80" s="23">
        <v>80</v>
      </c>
      <c r="G80" s="24" t="s">
        <v>16</v>
      </c>
      <c r="H80" s="25">
        <v>1051</v>
      </c>
      <c r="I80" s="26">
        <v>1313370.25</v>
      </c>
      <c r="J80" s="67" t="s">
        <v>48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  <c r="QZ80" s="7"/>
      <c r="RA80" s="7"/>
      <c r="RB80" s="7"/>
      <c r="RC80" s="7"/>
      <c r="RD80" s="7"/>
      <c r="RE80" s="7"/>
      <c r="RF80" s="7"/>
      <c r="RG80" s="7"/>
      <c r="RH80" s="7"/>
      <c r="RI80" s="7"/>
      <c r="RJ80" s="7"/>
      <c r="RK80" s="7"/>
      <c r="RL80" s="7"/>
      <c r="RM80" s="7"/>
      <c r="RN80" s="7"/>
      <c r="RO80" s="7"/>
      <c r="RP80" s="7"/>
      <c r="RQ80" s="7"/>
      <c r="RR80" s="7"/>
      <c r="RS80" s="7"/>
      <c r="RT80" s="7"/>
      <c r="RU80" s="7"/>
      <c r="RV80" s="7"/>
      <c r="RW80" s="7"/>
      <c r="RX80" s="7"/>
      <c r="RY80" s="7"/>
      <c r="RZ80" s="7"/>
      <c r="SA80" s="7"/>
      <c r="SB80" s="7"/>
      <c r="SC80" s="7"/>
      <c r="SD80" s="7"/>
      <c r="SE80" s="7"/>
      <c r="SF80" s="7"/>
      <c r="SG80" s="7"/>
      <c r="SH80" s="7"/>
      <c r="SI80" s="7"/>
      <c r="SJ80" s="7"/>
      <c r="SK80" s="7"/>
      <c r="SL80" s="7"/>
      <c r="SM80" s="7"/>
      <c r="SN80" s="7"/>
      <c r="SO80" s="7"/>
      <c r="SP80" s="7"/>
      <c r="SQ80" s="7"/>
      <c r="SR80" s="7"/>
      <c r="SS80" s="7"/>
      <c r="ST80" s="7"/>
      <c r="SU80" s="7"/>
      <c r="SV80" s="7"/>
      <c r="SW80" s="7"/>
    </row>
    <row r="81" spans="1:517" s="1" customFormat="1" ht="40.5" customHeight="1">
      <c r="A81" s="110">
        <v>6</v>
      </c>
      <c r="B81" s="133" t="s">
        <v>81</v>
      </c>
      <c r="C81" s="133"/>
      <c r="D81" s="125" t="s">
        <v>18</v>
      </c>
      <c r="E81" s="23" t="s">
        <v>15</v>
      </c>
      <c r="F81" s="23">
        <v>200</v>
      </c>
      <c r="G81" s="24" t="s">
        <v>16</v>
      </c>
      <c r="H81" s="25">
        <v>1306.8</v>
      </c>
      <c r="I81" s="26">
        <v>1758560.07</v>
      </c>
      <c r="J81" s="67" t="s">
        <v>48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</row>
    <row r="82" spans="1:517" s="1" customFormat="1" ht="40.5" customHeight="1">
      <c r="A82" s="110">
        <v>7</v>
      </c>
      <c r="B82" s="144" t="s">
        <v>68</v>
      </c>
      <c r="C82" s="144"/>
      <c r="D82" s="125" t="s">
        <v>18</v>
      </c>
      <c r="E82" s="23" t="s">
        <v>15</v>
      </c>
      <c r="F82" s="23">
        <v>52</v>
      </c>
      <c r="G82" s="24" t="s">
        <v>16</v>
      </c>
      <c r="H82" s="25">
        <v>1998</v>
      </c>
      <c r="I82" s="26">
        <v>2607661.79</v>
      </c>
      <c r="J82" s="67" t="s">
        <v>48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7"/>
      <c r="JD82" s="7"/>
      <c r="JE82" s="7"/>
      <c r="JF82" s="7"/>
      <c r="JG82" s="7"/>
      <c r="JH82" s="7"/>
      <c r="JI82" s="7"/>
      <c r="JJ82" s="7"/>
      <c r="JK82" s="7"/>
      <c r="JL82" s="7"/>
      <c r="JM82" s="7"/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7"/>
      <c r="KK82" s="7"/>
      <c r="KL82" s="7"/>
      <c r="KM82" s="7"/>
      <c r="KN82" s="7"/>
      <c r="KO82" s="7"/>
      <c r="KP82" s="7"/>
      <c r="KQ82" s="7"/>
      <c r="KR82" s="7"/>
      <c r="KS82" s="7"/>
      <c r="KT82" s="7"/>
      <c r="KU82" s="7"/>
      <c r="KV82" s="7"/>
      <c r="KW82" s="7"/>
      <c r="KX82" s="7"/>
      <c r="KY82" s="7"/>
      <c r="KZ82" s="7"/>
      <c r="LA82" s="7"/>
      <c r="LB82" s="7"/>
      <c r="LC82" s="7"/>
      <c r="LD82" s="7"/>
      <c r="LE82" s="7"/>
      <c r="LF82" s="7"/>
      <c r="LG82" s="7"/>
      <c r="LH82" s="7"/>
      <c r="LI82" s="7"/>
      <c r="LJ82" s="7"/>
      <c r="LK82" s="7"/>
      <c r="LL82" s="7"/>
      <c r="LM82" s="7"/>
      <c r="LN82" s="7"/>
      <c r="LO82" s="7"/>
      <c r="LP82" s="7"/>
      <c r="LQ82" s="7"/>
      <c r="LR82" s="7"/>
      <c r="LS82" s="7"/>
      <c r="LT82" s="7"/>
      <c r="LU82" s="7"/>
      <c r="LV82" s="7"/>
      <c r="LW82" s="7"/>
      <c r="LX82" s="7"/>
      <c r="LY82" s="7"/>
      <c r="LZ82" s="7"/>
      <c r="MA82" s="7"/>
      <c r="MB82" s="7"/>
      <c r="MC82" s="7"/>
      <c r="MD82" s="7"/>
      <c r="ME82" s="7"/>
      <c r="MF82" s="7"/>
      <c r="MG82" s="7"/>
      <c r="MH82" s="7"/>
      <c r="MI82" s="7"/>
      <c r="MJ82" s="7"/>
      <c r="MK82" s="7"/>
      <c r="ML82" s="7"/>
      <c r="MM82" s="7"/>
      <c r="MN82" s="7"/>
      <c r="MO82" s="7"/>
      <c r="MP82" s="7"/>
      <c r="MQ82" s="7"/>
      <c r="MR82" s="7"/>
      <c r="MS82" s="7"/>
      <c r="MT82" s="7"/>
      <c r="MU82" s="7"/>
      <c r="MV82" s="7"/>
      <c r="MW82" s="7"/>
      <c r="MX82" s="7"/>
      <c r="MY82" s="7"/>
      <c r="MZ82" s="7"/>
      <c r="NA82" s="7"/>
      <c r="NB82" s="7"/>
      <c r="NC82" s="7"/>
      <c r="ND82" s="7"/>
      <c r="NE82" s="7"/>
      <c r="NF82" s="7"/>
      <c r="NG82" s="7"/>
      <c r="NH82" s="7"/>
      <c r="NI82" s="7"/>
      <c r="NJ82" s="7"/>
      <c r="NK82" s="7"/>
      <c r="NL82" s="7"/>
      <c r="NM82" s="7"/>
      <c r="NN82" s="7"/>
      <c r="NO82" s="7"/>
      <c r="NP82" s="7"/>
      <c r="NQ82" s="7"/>
      <c r="NR82" s="7"/>
      <c r="NS82" s="7"/>
      <c r="NT82" s="7"/>
      <c r="NU82" s="7"/>
      <c r="NV82" s="7"/>
      <c r="NW82" s="7"/>
      <c r="NX82" s="7"/>
      <c r="NY82" s="7"/>
      <c r="NZ82" s="7"/>
      <c r="OA82" s="7"/>
      <c r="OB82" s="7"/>
      <c r="OC82" s="7"/>
      <c r="OD82" s="7"/>
      <c r="OE82" s="7"/>
      <c r="OF82" s="7"/>
      <c r="OG82" s="7"/>
      <c r="OH82" s="7"/>
      <c r="OI82" s="7"/>
      <c r="OJ82" s="7"/>
      <c r="OK82" s="7"/>
      <c r="OL82" s="7"/>
      <c r="OM82" s="7"/>
      <c r="ON82" s="7"/>
      <c r="OO82" s="7"/>
      <c r="OP82" s="7"/>
      <c r="OQ82" s="7"/>
      <c r="OR82" s="7"/>
      <c r="OS82" s="7"/>
      <c r="OT82" s="7"/>
      <c r="OU82" s="7"/>
      <c r="OV82" s="7"/>
      <c r="OW82" s="7"/>
      <c r="OX82" s="7"/>
      <c r="OY82" s="7"/>
      <c r="OZ82" s="7"/>
      <c r="PA82" s="7"/>
      <c r="PB82" s="7"/>
      <c r="PC82" s="7"/>
      <c r="PD82" s="7"/>
      <c r="PE82" s="7"/>
      <c r="PF82" s="7"/>
      <c r="PG82" s="7"/>
      <c r="PH82" s="7"/>
      <c r="PI82" s="7"/>
      <c r="PJ82" s="7"/>
      <c r="PK82" s="7"/>
      <c r="PL82" s="7"/>
      <c r="PM82" s="7"/>
      <c r="PN82" s="7"/>
      <c r="PO82" s="7"/>
      <c r="PP82" s="7"/>
      <c r="PQ82" s="7"/>
      <c r="PR82" s="7"/>
      <c r="PS82" s="7"/>
      <c r="PT82" s="7"/>
      <c r="PU82" s="7"/>
      <c r="PV82" s="7"/>
      <c r="PW82" s="7"/>
      <c r="PX82" s="7"/>
      <c r="PY82" s="7"/>
      <c r="PZ82" s="7"/>
      <c r="QA82" s="7"/>
      <c r="QB82" s="7"/>
      <c r="QC82" s="7"/>
      <c r="QD82" s="7"/>
      <c r="QE82" s="7"/>
      <c r="QF82" s="7"/>
      <c r="QG82" s="7"/>
      <c r="QH82" s="7"/>
      <c r="QI82" s="7"/>
      <c r="QJ82" s="7"/>
      <c r="QK82" s="7"/>
      <c r="QL82" s="7"/>
      <c r="QM82" s="7"/>
      <c r="QN82" s="7"/>
      <c r="QO82" s="7"/>
      <c r="QP82" s="7"/>
      <c r="QQ82" s="7"/>
      <c r="QR82" s="7"/>
      <c r="QS82" s="7"/>
      <c r="QT82" s="7"/>
      <c r="QU82" s="7"/>
      <c r="QV82" s="7"/>
      <c r="QW82" s="7"/>
      <c r="QX82" s="7"/>
      <c r="QY82" s="7"/>
      <c r="QZ82" s="7"/>
      <c r="RA82" s="7"/>
      <c r="RB82" s="7"/>
      <c r="RC82" s="7"/>
      <c r="RD82" s="7"/>
      <c r="RE82" s="7"/>
      <c r="RF82" s="7"/>
      <c r="RG82" s="7"/>
      <c r="RH82" s="7"/>
      <c r="RI82" s="7"/>
      <c r="RJ82" s="7"/>
      <c r="RK82" s="7"/>
      <c r="RL82" s="7"/>
      <c r="RM82" s="7"/>
      <c r="RN82" s="7"/>
      <c r="RO82" s="7"/>
      <c r="RP82" s="7"/>
      <c r="RQ82" s="7"/>
      <c r="RR82" s="7"/>
      <c r="RS82" s="7"/>
      <c r="RT82" s="7"/>
      <c r="RU82" s="7"/>
      <c r="RV82" s="7"/>
      <c r="RW82" s="7"/>
      <c r="RX82" s="7"/>
      <c r="RY82" s="7"/>
      <c r="RZ82" s="7"/>
      <c r="SA82" s="7"/>
      <c r="SB82" s="7"/>
      <c r="SC82" s="7"/>
      <c r="SD82" s="7"/>
      <c r="SE82" s="7"/>
      <c r="SF82" s="7"/>
      <c r="SG82" s="7"/>
      <c r="SH82" s="7"/>
      <c r="SI82" s="7"/>
      <c r="SJ82" s="7"/>
      <c r="SK82" s="7"/>
      <c r="SL82" s="7"/>
      <c r="SM82" s="7"/>
      <c r="SN82" s="7"/>
      <c r="SO82" s="7"/>
      <c r="SP82" s="7"/>
      <c r="SQ82" s="7"/>
      <c r="SR82" s="7"/>
      <c r="SS82" s="7"/>
      <c r="ST82" s="7"/>
      <c r="SU82" s="7"/>
      <c r="SV82" s="7"/>
      <c r="SW82" s="7"/>
    </row>
    <row r="83" spans="1:517" s="1" customFormat="1" ht="40.5" customHeight="1">
      <c r="A83" s="110">
        <v>8</v>
      </c>
      <c r="B83" s="133" t="s">
        <v>69</v>
      </c>
      <c r="C83" s="133"/>
      <c r="D83" s="125" t="s">
        <v>18</v>
      </c>
      <c r="E83" s="23" t="s">
        <v>15</v>
      </c>
      <c r="F83" s="23">
        <v>92</v>
      </c>
      <c r="G83" s="24" t="s">
        <v>16</v>
      </c>
      <c r="H83" s="25">
        <v>1642.5</v>
      </c>
      <c r="I83" s="26">
        <v>2239497.89</v>
      </c>
      <c r="J83" s="67" t="s">
        <v>48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  <c r="LH83" s="7"/>
      <c r="LI83" s="7"/>
      <c r="LJ83" s="7"/>
      <c r="LK83" s="7"/>
      <c r="LL83" s="7"/>
      <c r="LM83" s="7"/>
      <c r="LN83" s="7"/>
      <c r="LO83" s="7"/>
      <c r="LP83" s="7"/>
      <c r="LQ83" s="7"/>
      <c r="LR83" s="7"/>
      <c r="LS83" s="7"/>
      <c r="LT83" s="7"/>
      <c r="LU83" s="7"/>
      <c r="LV83" s="7"/>
      <c r="LW83" s="7"/>
      <c r="LX83" s="7"/>
      <c r="LY83" s="7"/>
      <c r="LZ83" s="7"/>
      <c r="MA83" s="7"/>
      <c r="MB83" s="7"/>
      <c r="MC83" s="7"/>
      <c r="MD83" s="7"/>
      <c r="ME83" s="7"/>
      <c r="MF83" s="7"/>
      <c r="MG83" s="7"/>
      <c r="MH83" s="7"/>
      <c r="MI83" s="7"/>
      <c r="MJ83" s="7"/>
      <c r="MK83" s="7"/>
      <c r="ML83" s="7"/>
      <c r="MM83" s="7"/>
      <c r="MN83" s="7"/>
      <c r="MO83" s="7"/>
      <c r="MP83" s="7"/>
      <c r="MQ83" s="7"/>
      <c r="MR83" s="7"/>
      <c r="MS83" s="7"/>
      <c r="MT83" s="7"/>
      <c r="MU83" s="7"/>
      <c r="MV83" s="7"/>
      <c r="MW83" s="7"/>
      <c r="MX83" s="7"/>
      <c r="MY83" s="7"/>
      <c r="MZ83" s="7"/>
      <c r="NA83" s="7"/>
      <c r="NB83" s="7"/>
      <c r="NC83" s="7"/>
      <c r="ND83" s="7"/>
      <c r="NE83" s="7"/>
      <c r="NF83" s="7"/>
      <c r="NG83" s="7"/>
      <c r="NH83" s="7"/>
      <c r="NI83" s="7"/>
      <c r="NJ83" s="7"/>
      <c r="NK83" s="7"/>
      <c r="NL83" s="7"/>
      <c r="NM83" s="7"/>
      <c r="NN83" s="7"/>
      <c r="NO83" s="7"/>
      <c r="NP83" s="7"/>
      <c r="NQ83" s="7"/>
      <c r="NR83" s="7"/>
      <c r="NS83" s="7"/>
      <c r="NT83" s="7"/>
      <c r="NU83" s="7"/>
      <c r="NV83" s="7"/>
      <c r="NW83" s="7"/>
      <c r="NX83" s="7"/>
      <c r="NY83" s="7"/>
      <c r="NZ83" s="7"/>
      <c r="OA83" s="7"/>
      <c r="OB83" s="7"/>
      <c r="OC83" s="7"/>
      <c r="OD83" s="7"/>
      <c r="OE83" s="7"/>
      <c r="OF83" s="7"/>
      <c r="OG83" s="7"/>
      <c r="OH83" s="7"/>
      <c r="OI83" s="7"/>
      <c r="OJ83" s="7"/>
      <c r="OK83" s="7"/>
      <c r="OL83" s="7"/>
      <c r="OM83" s="7"/>
      <c r="ON83" s="7"/>
      <c r="OO83" s="7"/>
      <c r="OP83" s="7"/>
      <c r="OQ83" s="7"/>
      <c r="OR83" s="7"/>
      <c r="OS83" s="7"/>
      <c r="OT83" s="7"/>
      <c r="OU83" s="7"/>
      <c r="OV83" s="7"/>
      <c r="OW83" s="7"/>
      <c r="OX83" s="7"/>
      <c r="OY83" s="7"/>
      <c r="OZ83" s="7"/>
      <c r="PA83" s="7"/>
      <c r="PB83" s="7"/>
      <c r="PC83" s="7"/>
      <c r="PD83" s="7"/>
      <c r="PE83" s="7"/>
      <c r="PF83" s="7"/>
      <c r="PG83" s="7"/>
      <c r="PH83" s="7"/>
      <c r="PI83" s="7"/>
      <c r="PJ83" s="7"/>
      <c r="PK83" s="7"/>
      <c r="PL83" s="7"/>
      <c r="PM83" s="7"/>
      <c r="PN83" s="7"/>
      <c r="PO83" s="7"/>
      <c r="PP83" s="7"/>
      <c r="PQ83" s="7"/>
      <c r="PR83" s="7"/>
      <c r="PS83" s="7"/>
      <c r="PT83" s="7"/>
      <c r="PU83" s="7"/>
      <c r="PV83" s="7"/>
      <c r="PW83" s="7"/>
      <c r="PX83" s="7"/>
      <c r="PY83" s="7"/>
      <c r="PZ83" s="7"/>
      <c r="QA83" s="7"/>
      <c r="QB83" s="7"/>
      <c r="QC83" s="7"/>
      <c r="QD83" s="7"/>
      <c r="QE83" s="7"/>
      <c r="QF83" s="7"/>
      <c r="QG83" s="7"/>
      <c r="QH83" s="7"/>
      <c r="QI83" s="7"/>
      <c r="QJ83" s="7"/>
      <c r="QK83" s="7"/>
      <c r="QL83" s="7"/>
      <c r="QM83" s="7"/>
      <c r="QN83" s="7"/>
      <c r="QO83" s="7"/>
      <c r="QP83" s="7"/>
      <c r="QQ83" s="7"/>
      <c r="QR83" s="7"/>
      <c r="QS83" s="7"/>
      <c r="QT83" s="7"/>
      <c r="QU83" s="7"/>
      <c r="QV83" s="7"/>
      <c r="QW83" s="7"/>
      <c r="QX83" s="7"/>
      <c r="QY83" s="7"/>
      <c r="QZ83" s="7"/>
      <c r="RA83" s="7"/>
      <c r="RB83" s="7"/>
      <c r="RC83" s="7"/>
      <c r="RD83" s="7"/>
      <c r="RE83" s="7"/>
      <c r="RF83" s="7"/>
      <c r="RG83" s="7"/>
      <c r="RH83" s="7"/>
      <c r="RI83" s="7"/>
      <c r="RJ83" s="7"/>
      <c r="RK83" s="7"/>
      <c r="RL83" s="7"/>
      <c r="RM83" s="7"/>
      <c r="RN83" s="7"/>
      <c r="RO83" s="7"/>
      <c r="RP83" s="7"/>
      <c r="RQ83" s="7"/>
      <c r="RR83" s="7"/>
      <c r="RS83" s="7"/>
      <c r="RT83" s="7"/>
      <c r="RU83" s="7"/>
      <c r="RV83" s="7"/>
      <c r="RW83" s="7"/>
      <c r="RX83" s="7"/>
      <c r="RY83" s="7"/>
      <c r="RZ83" s="7"/>
      <c r="SA83" s="7"/>
      <c r="SB83" s="7"/>
      <c r="SC83" s="7"/>
      <c r="SD83" s="7"/>
      <c r="SE83" s="7"/>
      <c r="SF83" s="7"/>
      <c r="SG83" s="7"/>
      <c r="SH83" s="7"/>
      <c r="SI83" s="7"/>
      <c r="SJ83" s="7"/>
      <c r="SK83" s="7"/>
      <c r="SL83" s="7"/>
      <c r="SM83" s="7"/>
      <c r="SN83" s="7"/>
      <c r="SO83" s="7"/>
      <c r="SP83" s="7"/>
      <c r="SQ83" s="7"/>
      <c r="SR83" s="7"/>
      <c r="SS83" s="7"/>
      <c r="ST83" s="7"/>
      <c r="SU83" s="7"/>
      <c r="SV83" s="7"/>
      <c r="SW83" s="7"/>
    </row>
    <row r="84" spans="1:517" s="2" customFormat="1" ht="30.75" customHeight="1">
      <c r="A84" s="34">
        <v>9</v>
      </c>
      <c r="B84" s="133" t="s">
        <v>80</v>
      </c>
      <c r="C84" s="133"/>
      <c r="D84" s="125" t="s">
        <v>70</v>
      </c>
      <c r="E84" s="125" t="s">
        <v>15</v>
      </c>
      <c r="F84" s="125">
        <v>400</v>
      </c>
      <c r="G84" s="125" t="s">
        <v>16</v>
      </c>
      <c r="H84" s="125">
        <v>260</v>
      </c>
      <c r="I84" s="26">
        <v>674760.26</v>
      </c>
      <c r="J84" s="67" t="s">
        <v>48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</row>
    <row r="85" spans="1:517" s="2" customFormat="1" ht="30.75" customHeight="1">
      <c r="A85" s="34">
        <v>10</v>
      </c>
      <c r="B85" s="144" t="s">
        <v>71</v>
      </c>
      <c r="C85" s="144"/>
      <c r="D85" s="125" t="s">
        <v>72</v>
      </c>
      <c r="E85" s="125" t="s">
        <v>15</v>
      </c>
      <c r="F85" s="125">
        <v>400</v>
      </c>
      <c r="G85" s="125" t="s">
        <v>16</v>
      </c>
      <c r="H85" s="125">
        <v>260</v>
      </c>
      <c r="I85" s="26">
        <v>678819.59</v>
      </c>
      <c r="J85" s="67" t="s">
        <v>48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</row>
    <row r="86" spans="1:517" s="2" customFormat="1" ht="47.25" customHeight="1">
      <c r="A86" s="34">
        <v>11</v>
      </c>
      <c r="B86" s="144" t="s">
        <v>83</v>
      </c>
      <c r="C86" s="144"/>
      <c r="D86" s="125" t="s">
        <v>84</v>
      </c>
      <c r="E86" s="125" t="s">
        <v>15</v>
      </c>
      <c r="F86" s="125">
        <v>5000</v>
      </c>
      <c r="G86" s="125" t="s">
        <v>16</v>
      </c>
      <c r="H86" s="125">
        <v>345</v>
      </c>
      <c r="I86" s="26">
        <v>408310.13</v>
      </c>
      <c r="J86" s="67" t="s">
        <v>48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</row>
    <row r="87" spans="1:10" ht="12.75">
      <c r="A87" s="15"/>
      <c r="B87" s="14"/>
      <c r="C87" s="14"/>
      <c r="D87" s="14"/>
      <c r="E87" s="14"/>
      <c r="F87" s="45"/>
      <c r="G87" s="14"/>
      <c r="H87" s="14"/>
      <c r="I87" s="14"/>
      <c r="J87" s="17"/>
    </row>
    <row r="88" spans="1:15" s="1" customFormat="1" ht="13.5" customHeight="1">
      <c r="A88" s="15"/>
      <c r="B88" s="14"/>
      <c r="C88" s="14"/>
      <c r="D88" s="14"/>
      <c r="E88" s="139" t="s">
        <v>9</v>
      </c>
      <c r="F88" s="139"/>
      <c r="G88" s="139"/>
      <c r="H88" s="139"/>
      <c r="I88" s="140">
        <f>SUM(I75,I73,I71,I44,I13)</f>
        <v>25186418.519999996</v>
      </c>
      <c r="J88" s="79"/>
      <c r="K88" s="7"/>
      <c r="L88" s="7"/>
      <c r="M88" s="7"/>
      <c r="N88" s="7"/>
      <c r="O88" s="7"/>
    </row>
    <row r="89" spans="1:15" s="1" customFormat="1" ht="6" customHeight="1">
      <c r="A89" s="15"/>
      <c r="B89" s="14"/>
      <c r="C89" s="14"/>
      <c r="D89" s="14"/>
      <c r="E89" s="139"/>
      <c r="F89" s="139"/>
      <c r="G89" s="139"/>
      <c r="H89" s="139"/>
      <c r="I89" s="140"/>
      <c r="J89" s="79"/>
      <c r="K89" s="7"/>
      <c r="L89" s="7"/>
      <c r="M89" s="7"/>
      <c r="N89" s="7"/>
      <c r="O89" s="7"/>
    </row>
    <row r="90" spans="1:15" s="1" customFormat="1" ht="32.25" customHeight="1">
      <c r="A90" s="15"/>
      <c r="B90" s="14"/>
      <c r="C90" s="141" t="s">
        <v>17</v>
      </c>
      <c r="D90" s="141"/>
      <c r="E90" s="141"/>
      <c r="F90" s="141"/>
      <c r="G90" s="141"/>
      <c r="H90" s="141"/>
      <c r="I90" s="141"/>
      <c r="J90" s="79"/>
      <c r="K90" s="7"/>
      <c r="L90" s="7"/>
      <c r="M90" s="7"/>
      <c r="N90" s="7"/>
      <c r="O90" s="7"/>
    </row>
    <row r="91" spans="1:15" s="1" customFormat="1" ht="6" customHeight="1" thickBot="1">
      <c r="A91" s="59"/>
      <c r="B91" s="60"/>
      <c r="C91" s="60"/>
      <c r="D91" s="61"/>
      <c r="E91" s="62"/>
      <c r="F91" s="95"/>
      <c r="G91" s="62"/>
      <c r="H91" s="63"/>
      <c r="I91" s="64"/>
      <c r="J91" s="80"/>
      <c r="K91" s="7"/>
      <c r="L91" s="7"/>
      <c r="M91" s="7"/>
      <c r="N91" s="7"/>
      <c r="O91" s="7"/>
    </row>
    <row r="92" spans="1:9" ht="13.5" thickTop="1">
      <c r="A92" s="58"/>
      <c r="B92" s="58"/>
      <c r="C92" s="58"/>
      <c r="D92" s="58"/>
      <c r="E92" s="58"/>
      <c r="F92" s="96"/>
      <c r="G92" s="58"/>
      <c r="H92" s="58"/>
      <c r="I92" s="58"/>
    </row>
    <row r="93" spans="1:10" ht="12.75">
      <c r="A93" s="58"/>
      <c r="B93" s="58"/>
      <c r="C93" s="58"/>
      <c r="D93" s="58"/>
      <c r="E93" s="58"/>
      <c r="F93" s="96"/>
      <c r="G93" s="58"/>
      <c r="H93" s="58"/>
      <c r="I93" s="58"/>
      <c r="J93" s="58"/>
    </row>
    <row r="95" ht="12.75">
      <c r="F95" s="112"/>
    </row>
  </sheetData>
  <mergeCells count="65">
    <mergeCell ref="I88:I89"/>
    <mergeCell ref="C90:I90"/>
    <mergeCell ref="B82:C82"/>
    <mergeCell ref="B83:C83"/>
    <mergeCell ref="B84:C84"/>
    <mergeCell ref="B85:C85"/>
    <mergeCell ref="B86:C86"/>
    <mergeCell ref="E88:H89"/>
    <mergeCell ref="B81:C81"/>
    <mergeCell ref="J68:J69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52:C52"/>
    <mergeCell ref="C62:I62"/>
    <mergeCell ref="C63:I63"/>
    <mergeCell ref="C64:I64"/>
    <mergeCell ref="B68:C69"/>
    <mergeCell ref="E68:H68"/>
    <mergeCell ref="I68:I69"/>
    <mergeCell ref="B51:C51"/>
    <mergeCell ref="B42:C43"/>
    <mergeCell ref="E42:H42"/>
    <mergeCell ref="I42:I43"/>
    <mergeCell ref="J42:J43"/>
    <mergeCell ref="B44:C44"/>
    <mergeCell ref="B45:C45"/>
    <mergeCell ref="B46:C46"/>
    <mergeCell ref="B47:C47"/>
    <mergeCell ref="B48:C48"/>
    <mergeCell ref="B49:C49"/>
    <mergeCell ref="B50:C50"/>
    <mergeCell ref="B40:C40"/>
    <mergeCell ref="B18:C18"/>
    <mergeCell ref="B19:C19"/>
    <mergeCell ref="B20:C20"/>
    <mergeCell ref="B21:C21"/>
    <mergeCell ref="B22:C22"/>
    <mergeCell ref="B23:C23"/>
    <mergeCell ref="B24:C24"/>
    <mergeCell ref="B26:C26"/>
    <mergeCell ref="C36:I36"/>
    <mergeCell ref="C37:I37"/>
    <mergeCell ref="C38:I38"/>
    <mergeCell ref="B25:C25"/>
    <mergeCell ref="J9:J10"/>
    <mergeCell ref="B13:C13"/>
    <mergeCell ref="B14:C14"/>
    <mergeCell ref="B15:C15"/>
    <mergeCell ref="B16:C16"/>
    <mergeCell ref="B17:C17"/>
    <mergeCell ref="C3:I3"/>
    <mergeCell ref="C4:I4"/>
    <mergeCell ref="C5:I5"/>
    <mergeCell ref="B7:C7"/>
    <mergeCell ref="B9:C10"/>
    <mergeCell ref="E9:H9"/>
    <mergeCell ref="I9:I10"/>
  </mergeCells>
  <printOptions/>
  <pageMargins left="0.6299212598425197" right="0.2362204724409449" top="0.5511811023622047" bottom="0" header="0.31496062992125984" footer="0"/>
  <pageSetup fitToWidth="0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Bienestar Social</cp:lastModifiedBy>
  <cp:lastPrinted>2021-12-20T17:22:23Z</cp:lastPrinted>
  <dcterms:created xsi:type="dcterms:W3CDTF">2014-11-21T19:57:17Z</dcterms:created>
  <dcterms:modified xsi:type="dcterms:W3CDTF">2021-12-20T17:23:28Z</dcterms:modified>
  <cp:category/>
  <cp:version/>
  <cp:contentType/>
  <cp:contentStatus/>
</cp:coreProperties>
</file>