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375" windowWidth="15195" windowHeight="7830" activeTab="0"/>
  </bookViews>
  <sheets>
    <sheet name="PROP.2020programa CIERRE" sheetId="30" r:id="rId1"/>
  </sheets>
  <definedNames>
    <definedName name="CUADRO1" localSheetId="0">#REF!</definedName>
    <definedName name="CUADRO1">#REF!</definedName>
    <definedName name="FORMNUEVO" localSheetId="0">#REF!</definedName>
    <definedName name="FORMNUEVO">#REF!</definedName>
    <definedName name="NUEVO" localSheetId="0">#REF!</definedName>
    <definedName name="NUEVO">#REF!</definedName>
    <definedName name="PRINT_TITLES_MI" localSheetId="0">#REF!</definedName>
    <definedName name="PRINT_TITLES_MI">#REF!</definedName>
    <definedName name="YO" localSheetId="0">#REF!</definedName>
    <definedName name="YO">#REF!</definedName>
  </definedNames>
  <calcPr calcId="144525"/>
</workbook>
</file>

<file path=xl/sharedStrings.xml><?xml version="1.0" encoding="utf-8"?>
<sst xmlns="http://schemas.openxmlformats.org/spreadsheetml/2006/main" count="272" uniqueCount="79">
  <si>
    <t>HOJA</t>
  </si>
  <si>
    <t>PROPUESTA DEL RAMO 33</t>
  </si>
  <si>
    <t>MUNICIPIO DE ESCUINAPA</t>
  </si>
  <si>
    <t>PRESUPUESTO APROBADO</t>
  </si>
  <si>
    <t>METAS</t>
  </si>
  <si>
    <t>MONTO</t>
  </si>
  <si>
    <t>BENEF.</t>
  </si>
  <si>
    <t>U. DE MED.</t>
  </si>
  <si>
    <t>01- AGUA POTABLE</t>
  </si>
  <si>
    <t>TOTAL</t>
  </si>
  <si>
    <t>CANT.</t>
  </si>
  <si>
    <t>MODALIDAD</t>
  </si>
  <si>
    <t>DIRECTA</t>
  </si>
  <si>
    <t>PROGRAMA                                                                                                     .                SUBPROGRAMA</t>
  </si>
  <si>
    <t>ML</t>
  </si>
  <si>
    <t>PERSONAS</t>
  </si>
  <si>
    <t>M2</t>
  </si>
  <si>
    <t>ESTE PROGRAMA ES PUBLICO, AJENO A CUALQUIER PARTIDO POLITICO. QUEDA PROHIBIDO EL USO PARA FINES DISTINTOS A LOS ESTABLECIDOS EN EL PROGRAMA</t>
  </si>
  <si>
    <t>ESCUINAPA</t>
  </si>
  <si>
    <t>LOTE</t>
  </si>
  <si>
    <t>N°</t>
  </si>
  <si>
    <t>CONSTRUCCION DE RED DE AGUA POTABLE Y TOMAS DOMICILIARIAS EN CALLE AGUSTIN LARA ENTRE CALLE NIÑOS HEROES Y CANAL PLUVIAL, COL. JUVENCIO ARAGON, ESCUINAPA, SINALOA.</t>
  </si>
  <si>
    <t>CONSTRUCCION DE RED DE AGUA POTABLE Y TOMAS DOMICILIARIAS EN CIRCUITO DE CALLES EN LA COMUNIDAD HACIENDA DE LA CAMPANA CONOCIDO COMO EL POCHOTE(1ER ETAPA), ESCUINAPA, SINALOA.</t>
  </si>
  <si>
    <t>CONSTRUCCION DE RED DE AGUA POTABLE Y TOMAS DOMICILIARIAS EN CALLE GERMAN ARAMBURO ENTRE CALLE PRIV. AHOME Y CALLE AHOME, COL. 10 DE MAYO, ESCUINAPA, SINALOA.</t>
  </si>
  <si>
    <t>HACIENDA DE LA CAMPANA, ESCUINAPA, SINALOA.</t>
  </si>
  <si>
    <t>1,671.00</t>
  </si>
  <si>
    <t>PRESUPUESTO APROBADO:</t>
  </si>
  <si>
    <t>02- ALCANTARILLADO</t>
  </si>
  <si>
    <t>4.-ELECTRIFICACION</t>
  </si>
  <si>
    <t>TECUALILLA, ESCUINAPA, SINALOA.</t>
  </si>
  <si>
    <t>PALMITO DEL VERDE, ESCUINAPA, SINALOA.</t>
  </si>
  <si>
    <t>7.-MEJORAMIENTO DE VIVIENDA</t>
  </si>
  <si>
    <t>08- URBANIZACION.</t>
  </si>
  <si>
    <t>FONDO PARA LA INFRAESTRUCTURA SOCIAL MUNICIPAL 2020</t>
  </si>
  <si>
    <t>CONSTRUCCIÓN  DE RED DE AGUA POTABLE Y TOMAS DOMICILIARIAS EN CALLEJON ORIENTAL ENTRE CALLE FRANCISCO PEREZ Y MIGUEL HIDALGO, COLONIA CENTRO, ESCUINAPA, SINALOA.</t>
  </si>
  <si>
    <t>CONSTRUCCIÓN  DE RED DE AGUA POTABLE Y TOMAS DOMICILIARIAS EN CALLE CULIACÁN ENTRE MARÍA DEL ROSARIO GARIBALDI Y SANDRA CALDERÓN, COLONIA SOLIDARIDAD, ESCUINAPA, SINALOA.</t>
  </si>
  <si>
    <t>05-INFRAESTRUCTURA BÁSICA DEL SECTOR  EDUCATIVA</t>
  </si>
  <si>
    <t>EJIDO LA CAMPANA, ESCUINAPA, SINALOA.</t>
  </si>
  <si>
    <t>RINCÓN DEL VERDE, ESCUINAPA, SINALOA.</t>
  </si>
  <si>
    <t>LAS PILAS, ESCUINAPA, SINALOA</t>
  </si>
  <si>
    <t>RINCON DEL VERDE, ESCUINAPA, SINALOA.</t>
  </si>
  <si>
    <t>CELAYA, ESCUINAPA, SINALOA.</t>
  </si>
  <si>
    <t>CONSTRUCCION DE RED DE AGUA POTABLE Y TOMAS DOMICILIARIAS EN CALLEJON CULIACÁN ENTRE AV. CULIACAN Y  MARÍA DE LOS ÁNGELES POLANCO, COL. 13 DE SEPTIEMBRE, ESCUINAPA, SINALOA.</t>
  </si>
  <si>
    <r>
      <t xml:space="preserve">REHABILITACION  DE RED DE ALCANTARILLADO Y DESCARGAS DOMICILIARIAS EN </t>
    </r>
    <r>
      <rPr>
        <b/>
        <sz val="10"/>
        <rFont val="Arial"/>
        <family val="2"/>
      </rPr>
      <t>CALLEJON ORIENTAL</t>
    </r>
    <r>
      <rPr>
        <sz val="10"/>
        <rFont val="Arial"/>
        <family val="2"/>
      </rPr>
      <t xml:space="preserve"> ENTRE CALLE FRANCISCO PEREZ Y MIGUEL HIDALGO, COLONIA CENTRO, ESCUINAPA, SINALOA.</t>
    </r>
  </si>
  <si>
    <r>
      <t>CONSTRUCCION DE RED DE ALCANTARILLADO Y DESCARGAS DOMICILIARIAS EN CALLE</t>
    </r>
    <r>
      <rPr>
        <b/>
        <sz val="10"/>
        <rFont val="Arial"/>
        <family val="2"/>
      </rPr>
      <t xml:space="preserve"> RIO ELOTA </t>
    </r>
    <r>
      <rPr>
        <sz val="10"/>
        <rFont val="Arial"/>
        <family val="2"/>
      </rPr>
      <t xml:space="preserve">ENTRE CALLE </t>
    </r>
    <r>
      <rPr>
        <b/>
        <sz val="10"/>
        <rFont val="Arial"/>
        <family val="2"/>
      </rPr>
      <t xml:space="preserve">RIO LERMA </t>
    </r>
    <r>
      <rPr>
        <sz val="10"/>
        <rFont val="Arial"/>
        <family val="2"/>
      </rPr>
      <t xml:space="preserve">Y </t>
    </r>
    <r>
      <rPr>
        <b/>
        <sz val="10"/>
        <rFont val="Arial"/>
        <family val="2"/>
      </rPr>
      <t>RIO SANTIAGO</t>
    </r>
    <r>
      <rPr>
        <sz val="10"/>
        <rFont val="Arial"/>
        <family val="2"/>
      </rPr>
      <t>, COL. PUEBLO NUEVO, ESCUINAPA, SINALOA.</t>
    </r>
  </si>
  <si>
    <r>
      <t xml:space="preserve">CONSTRUCCION DE RED DE ALCANTARILLADO Y DESCARGAS DOMICILIARIAS EN CALLE </t>
    </r>
    <r>
      <rPr>
        <b/>
        <sz val="10"/>
        <rFont val="Arial"/>
        <family val="2"/>
      </rPr>
      <t>RIO ELOTA</t>
    </r>
    <r>
      <rPr>
        <sz val="10"/>
        <rFont val="Arial"/>
        <family val="2"/>
      </rPr>
      <t xml:space="preserve"> ENTRE CALLE </t>
    </r>
    <r>
      <rPr>
        <b/>
        <sz val="10"/>
        <rFont val="Arial"/>
        <family val="2"/>
      </rPr>
      <t>ONCE RIOS</t>
    </r>
    <r>
      <rPr>
        <sz val="10"/>
        <rFont val="Arial"/>
        <family val="2"/>
      </rPr>
      <t xml:space="preserve"> Y </t>
    </r>
    <r>
      <rPr>
        <b/>
        <sz val="10"/>
        <rFont val="Arial"/>
        <family val="2"/>
      </rPr>
      <t>RIO LERMA</t>
    </r>
    <r>
      <rPr>
        <sz val="10"/>
        <rFont val="Arial"/>
        <family val="2"/>
      </rPr>
      <t>, COL. PUEBLO NUEVO, ESCUINAPA, SINALOA.</t>
    </r>
  </si>
  <si>
    <r>
      <t xml:space="preserve">CONSTRUCCION DE RED DE ALCANTARILLADO Y DESCARGAS DOMICILIARIAS EN CALLE </t>
    </r>
    <r>
      <rPr>
        <b/>
        <sz val="10"/>
        <rFont val="Arial"/>
        <family val="2"/>
      </rPr>
      <t xml:space="preserve">RIO ELOTA </t>
    </r>
    <r>
      <rPr>
        <sz val="10"/>
        <rFont val="Arial"/>
        <family val="2"/>
      </rPr>
      <t>ENTRE CALLE</t>
    </r>
    <r>
      <rPr>
        <b/>
        <sz val="10"/>
        <rFont val="Arial"/>
        <family val="2"/>
      </rPr>
      <t xml:space="preserve"> RIO ZUAQUE</t>
    </r>
    <r>
      <rPr>
        <sz val="10"/>
        <rFont val="Arial"/>
        <family val="2"/>
      </rPr>
      <t xml:space="preserve"> Y </t>
    </r>
    <r>
      <rPr>
        <b/>
        <sz val="10"/>
        <rFont val="Arial"/>
        <family val="2"/>
      </rPr>
      <t>ONCE RIOS</t>
    </r>
    <r>
      <rPr>
        <sz val="10"/>
        <rFont val="Arial"/>
        <family val="2"/>
      </rPr>
      <t>, COL. PUEBLO NUEVO, ESCUINAPA, SINALOA.</t>
    </r>
  </si>
  <si>
    <r>
      <t xml:space="preserve">CONSTRUCCION DE RED DE ALCANTARILLADO Y DESCARGAS DOMICILIARIAS EN CALLE </t>
    </r>
    <r>
      <rPr>
        <b/>
        <sz val="10"/>
        <rFont val="Arial"/>
        <family val="2"/>
      </rPr>
      <t xml:space="preserve">RIO LERMA </t>
    </r>
    <r>
      <rPr>
        <sz val="10"/>
        <rFont val="Arial"/>
        <family val="2"/>
      </rPr>
      <t xml:space="preserve">ENTRE CALLE </t>
    </r>
    <r>
      <rPr>
        <b/>
        <sz val="10"/>
        <rFont val="Arial"/>
        <family val="2"/>
      </rPr>
      <t>RIO QUELITE</t>
    </r>
    <r>
      <rPr>
        <sz val="10"/>
        <rFont val="Arial"/>
        <family val="2"/>
      </rPr>
      <t xml:space="preserve"> Y </t>
    </r>
    <r>
      <rPr>
        <b/>
        <sz val="10"/>
        <rFont val="Arial"/>
        <family val="2"/>
      </rPr>
      <t>RIO ELOTA</t>
    </r>
    <r>
      <rPr>
        <sz val="10"/>
        <rFont val="Arial"/>
        <family val="2"/>
      </rPr>
      <t>, COL. PUEBLO NUEVO, ESCUINAPA, SINALOA.</t>
    </r>
  </si>
  <si>
    <r>
      <t xml:space="preserve">CONSTRUCCION DE RED DE ALCANTARILLADO Y DESCARGAS DOMICILIARIAS EN CALLE </t>
    </r>
    <r>
      <rPr>
        <b/>
        <sz val="10"/>
        <rFont val="Arial"/>
        <family val="2"/>
      </rPr>
      <t>ONCE RIOS</t>
    </r>
    <r>
      <rPr>
        <sz val="10"/>
        <rFont val="Arial"/>
        <family val="2"/>
      </rPr>
      <t xml:space="preserve"> ENTRE CALLE</t>
    </r>
    <r>
      <rPr>
        <b/>
        <sz val="10"/>
        <rFont val="Arial"/>
        <family val="2"/>
      </rPr>
      <t xml:space="preserve"> RIO QUELITE </t>
    </r>
    <r>
      <rPr>
        <sz val="10"/>
        <rFont val="Arial"/>
        <family val="2"/>
      </rPr>
      <t xml:space="preserve">Y </t>
    </r>
    <r>
      <rPr>
        <b/>
        <sz val="10"/>
        <rFont val="Arial"/>
        <family val="2"/>
      </rPr>
      <t>RIO ELOTA</t>
    </r>
    <r>
      <rPr>
        <sz val="10"/>
        <rFont val="Arial"/>
        <family val="2"/>
      </rPr>
      <t>, COL. PUEBLO NUEVO, ESCUINAPA, SINALOA.</t>
    </r>
  </si>
  <si>
    <r>
      <t xml:space="preserve">REHABILITACION DE RED DE ALCANTARILLADO Y DESCARGAS DOMICILIARIAS EN CALLE </t>
    </r>
    <r>
      <rPr>
        <b/>
        <sz val="10"/>
        <rFont val="Arial"/>
        <family val="2"/>
      </rPr>
      <t xml:space="preserve">GUASAVE </t>
    </r>
    <r>
      <rPr>
        <sz val="10"/>
        <rFont val="Arial"/>
        <family val="2"/>
      </rPr>
      <t>ENTRE CALLE</t>
    </r>
    <r>
      <rPr>
        <b/>
        <sz val="10"/>
        <rFont val="Arial"/>
        <family val="2"/>
      </rPr>
      <t xml:space="preserve"> ZUAQUE Y CAMPO DEPORTIVO</t>
    </r>
    <r>
      <rPr>
        <sz val="10"/>
        <rFont val="Arial"/>
        <family val="2"/>
      </rPr>
      <t>, COL. 10 DE MAYO, ESCUINAPA, SINALOA.</t>
    </r>
  </si>
  <si>
    <r>
      <t xml:space="preserve">REHABILITACION DE RED DE ALCANTARILLADO Y DESCARGAS DOMICILIARIAS EN CALLE </t>
    </r>
    <r>
      <rPr>
        <b/>
        <sz val="10"/>
        <rFont val="Arial"/>
        <family val="2"/>
      </rPr>
      <t>FELIPE ANGELES</t>
    </r>
    <r>
      <rPr>
        <sz val="10"/>
        <rFont val="Arial"/>
        <family val="2"/>
      </rPr>
      <t xml:space="preserve"> ENTRE CALLE CENTENARIO Y AQUILES SERDAN, COL. EMILIANO ZAPATA, ESCUINAPA, SINALOA.</t>
    </r>
  </si>
  <si>
    <r>
      <t xml:space="preserve">CONSTRUCCION DE RED DE ALCANTARILLADO Y DESCARGAS DOMICILIARIAS EN CALLE </t>
    </r>
    <r>
      <rPr>
        <b/>
        <sz val="10"/>
        <rFont val="Arial"/>
        <family val="2"/>
      </rPr>
      <t>PRIV. SIN NOMBRE</t>
    </r>
    <r>
      <rPr>
        <sz val="10"/>
        <rFont val="Arial"/>
        <family val="2"/>
      </rPr>
      <t xml:space="preserve"> A ARROYO BUÑIGAS, COL. PUEBLO NUEVO, ESCUINAPA, SINALOA</t>
    </r>
  </si>
  <si>
    <t>COMPLEMENTARIA</t>
  </si>
  <si>
    <t>REHABILITACIÓN DE RED DE AGUA POTABLE Y TOMAS DOMICILIARIAS EN CALLE VENUSTIANO CARRANZA ENTRE FRANCISCO I. MADERO Y VERACRUZ, COL. GABRIEL LEYVA, ESCUINAPA, SINALOA.</t>
  </si>
  <si>
    <t>CONSTRUCCION DE POZO PROFUNDO EN LA COMUNIDAD DE COPALES, ESCUINAPA, SINALOA.</t>
  </si>
  <si>
    <r>
      <t xml:space="preserve">REHABILITACION DE RED DE ALCANTARILLADO Y DESCARGAS DOMICILIARIAS EN CALLE </t>
    </r>
    <r>
      <rPr>
        <b/>
        <sz val="10"/>
        <rFont val="Arial"/>
        <family val="2"/>
      </rPr>
      <t>PRIV. AHOME</t>
    </r>
    <r>
      <rPr>
        <sz val="10"/>
        <rFont val="Arial"/>
        <family val="2"/>
      </rPr>
      <t xml:space="preserve"> ENTRE CALLE AHOME Y CALLE GERMAN ARAMBURO, COL. 10 DE MAYO, ESCUINAPA, SINALOA.</t>
    </r>
  </si>
  <si>
    <r>
      <t xml:space="preserve">REHABILITACION DE RED DE ALCANTARILLADO Y DESCARGAS DOMICILIARIAS EN CALLE </t>
    </r>
    <r>
      <rPr>
        <b/>
        <sz val="10"/>
        <rFont val="Arial"/>
        <family val="2"/>
      </rPr>
      <t>MELCHOR OCAMPO</t>
    </r>
    <r>
      <rPr>
        <sz val="10"/>
        <rFont val="Arial"/>
        <family val="2"/>
      </rPr>
      <t xml:space="preserve"> ENTRE NIÑOS HEROES Y CALLE 12 DE OCTUBRE, COL. BENITO JUAREZ, ESCUINAPA,SINALOA</t>
    </r>
  </si>
  <si>
    <r>
      <t xml:space="preserve">REHABILITACION DE RED DE ALCANTARILLADO Y DESCARGAS DOMICILIARIAS EN CALLE </t>
    </r>
    <r>
      <rPr>
        <b/>
        <sz val="10"/>
        <rFont val="Arial"/>
        <family val="2"/>
      </rPr>
      <t>ANGEL FLORES</t>
    </r>
    <r>
      <rPr>
        <sz val="10"/>
        <rFont val="Arial"/>
        <family val="2"/>
      </rPr>
      <t xml:space="preserve"> ENTRE CALLE FRANCISCO I. MADERO Y CANAL PLUVIAL, COL. GABRIEL LEYVA, ESCUINAPA,SIN</t>
    </r>
  </si>
  <si>
    <r>
      <t xml:space="preserve">REHABILITACION DE RED DE ALCANTARILLADO Y DESCARGAS DOMICILIARIAS EN CALLE </t>
    </r>
    <r>
      <rPr>
        <b/>
        <sz val="10"/>
        <rFont val="Arial"/>
        <family val="2"/>
      </rPr>
      <t>OCORONI</t>
    </r>
    <r>
      <rPr>
        <sz val="10"/>
        <rFont val="Arial"/>
        <family val="2"/>
      </rPr>
      <t xml:space="preserve"> ENTRE </t>
    </r>
    <r>
      <rPr>
        <b/>
        <sz val="10"/>
        <rFont val="Arial"/>
        <family val="2"/>
      </rPr>
      <t>MEXICAS</t>
    </r>
    <r>
      <rPr>
        <sz val="10"/>
        <rFont val="Arial"/>
        <family val="2"/>
      </rPr>
      <t xml:space="preserve"> Y CALLE</t>
    </r>
    <r>
      <rPr>
        <b/>
        <sz val="10"/>
        <rFont val="Arial"/>
        <family val="2"/>
      </rPr>
      <t xml:space="preserve"> MATEO TEJEDA</t>
    </r>
    <r>
      <rPr>
        <sz val="10"/>
        <rFont val="Arial"/>
        <family val="2"/>
      </rPr>
      <t>, COL. 10 DE MAYO, ESCUINAPA, SINALOA.</t>
    </r>
  </si>
  <si>
    <r>
      <t xml:space="preserve">AMPLIACIÓN DE RED DE ENERGIA ELECTRICA EN COLONIA </t>
    </r>
    <r>
      <rPr>
        <b/>
        <sz val="10"/>
        <rFont val="Arial"/>
        <family val="2"/>
      </rPr>
      <t>VILLA GALAXIA</t>
    </r>
    <r>
      <rPr>
        <sz val="10"/>
        <rFont val="Arial"/>
        <family val="2"/>
      </rPr>
      <t>, MUNICIPIO DE ESCUINAPA.</t>
    </r>
  </si>
  <si>
    <r>
      <t>CONTRUCCIÓN DE MODULO DE</t>
    </r>
    <r>
      <rPr>
        <b/>
        <sz val="10"/>
        <rFont val="Arial"/>
        <family val="2"/>
      </rPr>
      <t xml:space="preserve"> BAÑOS</t>
    </r>
    <r>
      <rPr>
        <sz val="10"/>
        <rFont val="Arial"/>
        <family val="2"/>
      </rPr>
      <t xml:space="preserve"> EN LA ESCUELA</t>
    </r>
    <r>
      <rPr>
        <b/>
        <sz val="10"/>
        <rFont val="Arial"/>
        <family val="2"/>
      </rPr>
      <t xml:space="preserve"> SECUNDARIA </t>
    </r>
    <r>
      <rPr>
        <sz val="10"/>
        <rFont val="Arial"/>
        <family val="2"/>
      </rPr>
      <t xml:space="preserve">LEOPOLDO SÁNCHEZ CELIS EN LA COMUNIDAD </t>
    </r>
    <r>
      <rPr>
        <b/>
        <sz val="10"/>
        <rFont val="Arial"/>
        <family val="2"/>
      </rPr>
      <t>EJIDO DE LA CAMPANA</t>
    </r>
    <r>
      <rPr>
        <sz val="10"/>
        <rFont val="Arial"/>
        <family val="2"/>
      </rPr>
      <t>, ESCUINAPA, SINALOA.</t>
    </r>
  </si>
  <si>
    <r>
      <t xml:space="preserve">CONSTRUCCION DE MODULOS DE </t>
    </r>
    <r>
      <rPr>
        <b/>
        <sz val="10"/>
        <rFont val="Arial"/>
        <family val="2"/>
      </rPr>
      <t xml:space="preserve">BAÑOS </t>
    </r>
    <r>
      <rPr>
        <sz val="10"/>
        <rFont val="Arial"/>
        <family val="2"/>
      </rPr>
      <t xml:space="preserve">EN LA ESCUELA </t>
    </r>
    <r>
      <rPr>
        <b/>
        <sz val="10"/>
        <rFont val="Arial"/>
        <family val="2"/>
      </rPr>
      <t>PRIMARIA</t>
    </r>
    <r>
      <rPr>
        <sz val="10"/>
        <rFont val="Arial"/>
        <family val="2"/>
      </rPr>
      <t xml:space="preserve"> LIC. GABRIEL RAMOS MILLÁN EN LA COMUNIDAD DEL </t>
    </r>
    <r>
      <rPr>
        <b/>
        <sz val="10"/>
        <rFont val="Arial"/>
        <family val="2"/>
      </rPr>
      <t>RINCON DEL VERDE</t>
    </r>
    <r>
      <rPr>
        <sz val="10"/>
        <rFont val="Arial"/>
        <family val="2"/>
      </rPr>
      <t>, ESCUINAPA, SINALOA.</t>
    </r>
  </si>
  <si>
    <r>
      <t xml:space="preserve">CONSTRUCCION DE </t>
    </r>
    <r>
      <rPr>
        <b/>
        <sz val="10"/>
        <rFont val="Arial"/>
        <family val="2"/>
      </rPr>
      <t>PAVIMENTO</t>
    </r>
    <r>
      <rPr>
        <sz val="10"/>
        <rFont val="Arial"/>
        <family val="2"/>
      </rPr>
      <t xml:space="preserve"> HIDRAULICO EN CALLE </t>
    </r>
    <r>
      <rPr>
        <b/>
        <sz val="10"/>
        <rFont val="Arial"/>
        <family val="2"/>
      </rPr>
      <t xml:space="preserve">CULIACAN </t>
    </r>
    <r>
      <rPr>
        <sz val="10"/>
        <rFont val="Arial"/>
        <family val="2"/>
      </rPr>
      <t>ENTRE MARIA DEL ROSARIO GARIBALDI Y SANDRA CALDERON, COL. SOLIDARIDAD, ESCUINAPA, SINALOA.</t>
    </r>
  </si>
  <si>
    <r>
      <t xml:space="preserve">CONSTRUCCIÓN DE </t>
    </r>
    <r>
      <rPr>
        <b/>
        <sz val="10"/>
        <rFont val="Arial"/>
        <family val="2"/>
      </rPr>
      <t>PAVIMENTO</t>
    </r>
    <r>
      <rPr>
        <sz val="10"/>
        <rFont val="Arial"/>
        <family val="2"/>
      </rPr>
      <t xml:space="preserve"> HIDRÁULICO EN CALLE </t>
    </r>
    <r>
      <rPr>
        <b/>
        <sz val="10"/>
        <rFont val="Arial"/>
        <family val="2"/>
      </rPr>
      <t>VENUSTIANO CARRANZA</t>
    </r>
    <r>
      <rPr>
        <sz val="10"/>
        <rFont val="Arial"/>
        <family val="2"/>
      </rPr>
      <t xml:space="preserve"> ENTRE CALLE FRANCISCO I. MADERO Y VERACRUZ, COLONIA GABRIEL LEYVA, ESCUINAPA, SINALOA.</t>
    </r>
  </si>
  <si>
    <r>
      <t xml:space="preserve">CONSTRUCCIÓN DE </t>
    </r>
    <r>
      <rPr>
        <b/>
        <sz val="10"/>
        <rFont val="Arial"/>
        <family val="2"/>
      </rPr>
      <t>PAVIMENTO</t>
    </r>
    <r>
      <rPr>
        <sz val="10"/>
        <rFont val="Arial"/>
        <family val="2"/>
      </rPr>
      <t xml:space="preserve"> HIDRÁULICO EN CALLE </t>
    </r>
    <r>
      <rPr>
        <b/>
        <sz val="10"/>
        <rFont val="Arial"/>
        <family val="2"/>
      </rPr>
      <t xml:space="preserve">RAFAEL BUELNA </t>
    </r>
    <r>
      <rPr>
        <sz val="10"/>
        <rFont val="Arial"/>
        <family val="2"/>
      </rPr>
      <t>ENTRE CALLE VERACRUZ Y AGUSTINA RAMÍREZ, COLONIA GABRIEL LEYVA, ESCUINAPA, SINALOA.</t>
    </r>
  </si>
  <si>
    <r>
      <t>CONSTRUCCIÓN DE</t>
    </r>
    <r>
      <rPr>
        <b/>
        <sz val="10"/>
        <rFont val="Arial"/>
        <family val="2"/>
      </rPr>
      <t xml:space="preserve"> PLAZUELA</t>
    </r>
    <r>
      <rPr>
        <sz val="10"/>
        <rFont val="Arial"/>
        <family val="2"/>
      </rPr>
      <t xml:space="preserve"> PÚBLICA EN LA COMUNIDAD </t>
    </r>
    <r>
      <rPr>
        <b/>
        <sz val="10"/>
        <rFont val="Arial"/>
        <family val="2"/>
      </rPr>
      <t xml:space="preserve"> SAN MIGUEL DE LA ATARJEA</t>
    </r>
    <r>
      <rPr>
        <sz val="10"/>
        <rFont val="Arial"/>
        <family val="2"/>
      </rPr>
      <t>, ESCUINAPA, SINALOA.</t>
    </r>
  </si>
  <si>
    <r>
      <t xml:space="preserve">CONSTRUCCIÓN DE </t>
    </r>
    <r>
      <rPr>
        <b/>
        <sz val="10"/>
        <rFont val="Arial"/>
        <family val="2"/>
      </rPr>
      <t xml:space="preserve">CENTRO CULTURAL </t>
    </r>
    <r>
      <rPr>
        <sz val="10"/>
        <rFont val="Arial"/>
        <family val="2"/>
      </rPr>
      <t>DEL MUNICIPIO DE ESCUINAPA, SINALOA.</t>
    </r>
  </si>
  <si>
    <r>
      <t>CONSTRUCCION DE</t>
    </r>
    <r>
      <rPr>
        <b/>
        <sz val="10"/>
        <rFont val="Arial"/>
        <family val="2"/>
      </rPr>
      <t xml:space="preserve"> AULA</t>
    </r>
    <r>
      <rPr>
        <sz val="10"/>
        <rFont val="Arial"/>
        <family val="2"/>
      </rPr>
      <t xml:space="preserve"> PARA </t>
    </r>
    <r>
      <rPr>
        <b/>
        <sz val="10"/>
        <rFont val="Arial"/>
        <family val="2"/>
      </rPr>
      <t xml:space="preserve">TELEBACHILLERATO </t>
    </r>
    <r>
      <rPr>
        <sz val="10"/>
        <rFont val="Arial"/>
        <family val="2"/>
      </rPr>
      <t xml:space="preserve">EN LA LOCALIDAD DE </t>
    </r>
    <r>
      <rPr>
        <b/>
        <sz val="10"/>
        <rFont val="Arial"/>
        <family val="2"/>
      </rPr>
      <t>TECUALILLA</t>
    </r>
    <r>
      <rPr>
        <sz val="10"/>
        <rFont val="Arial"/>
        <family val="2"/>
      </rPr>
      <t>, ESCUINAPA, SINALOA.</t>
    </r>
  </si>
  <si>
    <r>
      <t>CONSTRUCCION DE MÓDULO DE</t>
    </r>
    <r>
      <rPr>
        <b/>
        <sz val="10"/>
        <rFont val="Arial"/>
        <family val="2"/>
      </rPr>
      <t xml:space="preserve"> BAÑOS</t>
    </r>
    <r>
      <rPr>
        <sz val="10"/>
        <rFont val="Arial"/>
        <family val="2"/>
      </rPr>
      <t xml:space="preserve"> PARA</t>
    </r>
    <r>
      <rPr>
        <b/>
        <sz val="10"/>
        <rFont val="Arial"/>
        <family val="2"/>
      </rPr>
      <t xml:space="preserve"> TELEBACHILLERATO </t>
    </r>
    <r>
      <rPr>
        <sz val="10"/>
        <rFont val="Arial"/>
        <family val="2"/>
      </rPr>
      <t xml:space="preserve">EN LA LOCALIDAD DE </t>
    </r>
    <r>
      <rPr>
        <b/>
        <sz val="10"/>
        <rFont val="Arial"/>
        <family val="2"/>
      </rPr>
      <t>TECUALILLA</t>
    </r>
    <r>
      <rPr>
        <sz val="10"/>
        <rFont val="Arial"/>
        <family val="2"/>
      </rPr>
      <t>, ESCUINAPA, SINALOA.</t>
    </r>
  </si>
  <si>
    <r>
      <t>CONSTRUCCION DE</t>
    </r>
    <r>
      <rPr>
        <b/>
        <sz val="10"/>
        <rFont val="Arial"/>
        <family val="2"/>
      </rPr>
      <t xml:space="preserve"> BAÑOS</t>
    </r>
    <r>
      <rPr>
        <sz val="10"/>
        <rFont val="Arial"/>
        <family val="2"/>
      </rPr>
      <t xml:space="preserve"> PARA</t>
    </r>
    <r>
      <rPr>
        <b/>
        <sz val="10"/>
        <rFont val="Arial"/>
        <family val="2"/>
      </rPr>
      <t xml:space="preserve"> TELEBACHILLERATO </t>
    </r>
    <r>
      <rPr>
        <sz val="10"/>
        <rFont val="Arial"/>
        <family val="2"/>
      </rPr>
      <t xml:space="preserve">EN EL </t>
    </r>
    <r>
      <rPr>
        <b/>
        <sz val="10"/>
        <rFont val="Arial"/>
        <family val="2"/>
      </rPr>
      <t>PALMITO DEL VERDE</t>
    </r>
    <r>
      <rPr>
        <sz val="10"/>
        <rFont val="Arial"/>
        <family val="2"/>
      </rPr>
      <t>, ESCUINAPA, SINALOA.</t>
    </r>
  </si>
  <si>
    <r>
      <t xml:space="preserve">CONSTRUCCION DEL </t>
    </r>
    <r>
      <rPr>
        <b/>
        <sz val="10"/>
        <rFont val="Arial"/>
        <family val="2"/>
      </rPr>
      <t>PARQUE</t>
    </r>
    <r>
      <rPr>
        <sz val="10"/>
        <rFont val="Arial"/>
        <family val="2"/>
      </rPr>
      <t xml:space="preserve"> GENERAL MARTIN ESPINOZA SEGURA EN LA </t>
    </r>
    <r>
      <rPr>
        <b/>
        <sz val="10"/>
        <rFont val="Arial"/>
        <family val="2"/>
      </rPr>
      <t>COLONIA 10 DE MAYO</t>
    </r>
    <r>
      <rPr>
        <sz val="10"/>
        <rFont val="Arial"/>
        <family val="2"/>
      </rPr>
      <t>, ESCUINAPA, SINALOA.</t>
    </r>
  </si>
  <si>
    <r>
      <t xml:space="preserve">CONSTRUCCION DE </t>
    </r>
    <r>
      <rPr>
        <b/>
        <sz val="10"/>
        <rFont val="Arial"/>
        <family val="2"/>
      </rPr>
      <t xml:space="preserve">PLAZUELA </t>
    </r>
    <r>
      <rPr>
        <sz val="10"/>
        <rFont val="Arial"/>
        <family val="2"/>
      </rPr>
      <t xml:space="preserve">PUBLICA EN LA COMUNIDAD DE </t>
    </r>
    <r>
      <rPr>
        <b/>
        <sz val="10"/>
        <rFont val="Arial"/>
        <family val="2"/>
      </rPr>
      <t>CELAYA</t>
    </r>
    <r>
      <rPr>
        <sz val="10"/>
        <rFont val="Arial"/>
        <family val="2"/>
      </rPr>
      <t>, ESCUINAPA, SINALOA.</t>
    </r>
  </si>
  <si>
    <r>
      <t xml:space="preserve">CONSTRUCCION DE </t>
    </r>
    <r>
      <rPr>
        <b/>
        <sz val="10"/>
        <rFont val="Arial"/>
        <family val="2"/>
      </rPr>
      <t>PLAZUELA</t>
    </r>
    <r>
      <rPr>
        <sz val="10"/>
        <rFont val="Arial"/>
        <family val="2"/>
      </rPr>
      <t xml:space="preserve"> PUBLICA EN LA COMUNIDAD DEL </t>
    </r>
    <r>
      <rPr>
        <b/>
        <sz val="10"/>
        <rFont val="Arial"/>
        <family val="2"/>
      </rPr>
      <t>RINCON DEL VERDE</t>
    </r>
    <r>
      <rPr>
        <sz val="10"/>
        <rFont val="Arial"/>
        <family val="2"/>
      </rPr>
      <t>, ESCUINAPA, SINALOA.</t>
    </r>
  </si>
  <si>
    <r>
      <t>CONSTRUCCION DE</t>
    </r>
    <r>
      <rPr>
        <b/>
        <sz val="10"/>
        <rFont val="Arial"/>
        <family val="2"/>
      </rPr>
      <t xml:space="preserve"> PLAZUELA </t>
    </r>
    <r>
      <rPr>
        <sz val="10"/>
        <rFont val="Arial"/>
        <family val="2"/>
      </rPr>
      <t>PUBLICA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EN LA COMUNIDAD DE</t>
    </r>
    <r>
      <rPr>
        <b/>
        <sz val="10"/>
        <rFont val="Arial"/>
        <family val="2"/>
      </rPr>
      <t xml:space="preserve"> LAS PILAS</t>
    </r>
    <r>
      <rPr>
        <sz val="10"/>
        <rFont val="Arial"/>
        <family val="2"/>
      </rPr>
      <t>, ESCUINAPA, SINALOA.</t>
    </r>
  </si>
  <si>
    <t>CONSTRUCCION DE RED DE AGUA POTABLE Y TOMAS DOMICILIARIAS EN CALLE FELIPE ANGELES ENTRE CENTENARIO Y AQUILES SERDAN COL. EMILIANO ZAPATA, ESCUINAPA, SINALOA</t>
  </si>
  <si>
    <t>REHABILITACIÓN DE RED DE AGUA POTABLE Y TOMAS DOMICILIARIAS EN CALLE FELIPE ANGELES ENTRE CALLE CENTENARIO Y 5 DE MAYO, COL. EMILIANO ZAPATA, ESCUINAPA, SINALOA.</t>
  </si>
  <si>
    <r>
      <t xml:space="preserve">REHABILITACION DE RED DE ALCANTARILLADO Y DESCARGAS DOMICILIARIAS EN CALLE </t>
    </r>
    <r>
      <rPr>
        <b/>
        <sz val="10"/>
        <rFont val="Arial"/>
        <family val="2"/>
      </rPr>
      <t xml:space="preserve">AHOME </t>
    </r>
    <r>
      <rPr>
        <sz val="10"/>
        <rFont val="Arial"/>
        <family val="2"/>
      </rPr>
      <t>ENTRE ZUAQUE Y CAMPO DEPORTIVO Y MATEO TEJEDA Y GERMAN ARAMBURO, COL. 10 DE MAYO, ESCUINAPA, SINALOA</t>
    </r>
  </si>
  <si>
    <r>
      <t xml:space="preserve">REHABILITACION DE RED DE ALCANTARILLADO Y DESCARGAS DOMICILIARIAS EN CALLE </t>
    </r>
    <r>
      <rPr>
        <b/>
        <sz val="10"/>
        <rFont val="Arial"/>
        <family val="2"/>
      </rPr>
      <t>GERMAN ARAMBURO</t>
    </r>
    <r>
      <rPr>
        <sz val="10"/>
        <rFont val="Arial"/>
        <family val="2"/>
      </rPr>
      <t xml:space="preserve"> ENTRE CALLE PRIVADA AHOME Y AHOME, COL. 10 DE MAYO, ESCUINAPA, SINALOA.</t>
    </r>
  </si>
  <si>
    <r>
      <t xml:space="preserve">REHABILITACION DE RED DE ALCANTARILLADO Y DESCARGAS DOMICILIARIAS EN CALLE </t>
    </r>
    <r>
      <rPr>
        <b/>
        <sz val="10"/>
        <rFont val="Arial"/>
        <family val="2"/>
      </rPr>
      <t>FELIPE ANGELES</t>
    </r>
    <r>
      <rPr>
        <sz val="10"/>
        <rFont val="Arial"/>
        <family val="2"/>
      </rPr>
      <t xml:space="preserve"> ENTRE </t>
    </r>
    <r>
      <rPr>
        <b/>
        <sz val="10"/>
        <rFont val="Arial"/>
        <family val="2"/>
      </rPr>
      <t>CENTENARION Y 5 DE MAYO</t>
    </r>
    <r>
      <rPr>
        <sz val="10"/>
        <rFont val="Arial"/>
        <family val="2"/>
      </rPr>
      <t>, COL. EMILIANO ZAPATA, ESCUINAPA, SINALOA.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</si>
</sst>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_-* #,##0_-;\-* #,##0_-;_-* &quot;-&quot;??_-;_-@_-"/>
    <numFmt numFmtId="166" formatCode="&quot;N$&quot;\ #,##0_);[Red]\(&quot;N$&quot;\ #,##0\)"/>
    <numFmt numFmtId="167" formatCode="_-[$€-2]* #,##0.00_-;\-[$€-2]* #,##0.00_-;_-[$€-2]* &quot;-&quot;??_-"/>
    <numFmt numFmtId="168" formatCode="###\ ###\ ##0"/>
  </numFmts>
  <fonts count="27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G Times"/>
      <family val="1"/>
    </font>
    <font>
      <b/>
      <sz val="11"/>
      <color indexed="63"/>
      <name val="Calibri"/>
      <family val="2"/>
    </font>
    <font>
      <b/>
      <sz val="9"/>
      <name val="ZapfHumnst BT"/>
      <family val="2"/>
    </font>
    <font>
      <sz val="10"/>
      <name val="ZapfHumnst BT"/>
      <family val="2"/>
    </font>
    <font>
      <b/>
      <sz val="18"/>
      <color indexed="56"/>
      <name val="Cambria"/>
      <family val="2"/>
    </font>
    <font>
      <b/>
      <sz val="11"/>
      <name val="Southern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double">
        <color rgb="FF24622A"/>
      </left>
      <right/>
      <top style="double">
        <color rgb="FF24622A"/>
      </top>
      <bottom/>
    </border>
    <border>
      <left/>
      <right/>
      <top style="double">
        <color rgb="FF24622A"/>
      </top>
      <bottom/>
    </border>
    <border>
      <left/>
      <right style="double">
        <color rgb="FF24622A"/>
      </right>
      <top style="double">
        <color rgb="FF24622A"/>
      </top>
      <bottom/>
    </border>
    <border>
      <left style="double">
        <color rgb="FF24622A"/>
      </left>
      <right/>
      <top/>
      <bottom/>
    </border>
    <border>
      <left/>
      <right style="double">
        <color rgb="FF24622A"/>
      </right>
      <top/>
      <bottom/>
    </border>
    <border>
      <left style="double">
        <color rgb="FF24622A"/>
      </left>
      <right/>
      <top/>
      <bottom style="double">
        <color rgb="FF24622A"/>
      </bottom>
    </border>
    <border>
      <left/>
      <right/>
      <top/>
      <bottom style="double">
        <color rgb="FF24622A"/>
      </bottom>
    </border>
    <border>
      <left style="double">
        <color theme="6" tint="-0.4999699890613556"/>
      </left>
      <right style="double">
        <color rgb="FF24622A"/>
      </right>
      <top style="double">
        <color theme="6" tint="-0.4999699890613556"/>
      </top>
      <bottom style="double">
        <color theme="6" tint="-0.4999699890613556"/>
      </bottom>
    </border>
    <border>
      <left/>
      <right style="double">
        <color rgb="FF24622A"/>
      </right>
      <top/>
      <bottom style="double">
        <color rgb="FF24622A"/>
      </bottom>
    </border>
    <border>
      <left style="double">
        <color theme="6" tint="-0.4999699890613556"/>
      </left>
      <right style="double">
        <color rgb="FF24622A"/>
      </right>
      <top style="double">
        <color rgb="FF24622A"/>
      </top>
      <bottom style="double">
        <color theme="6" tint="-0.4999699890613556"/>
      </bottom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0" fillId="22" borderId="7" applyNumberFormat="0" applyFont="0" applyAlignment="0" applyProtection="0"/>
    <xf numFmtId="168" fontId="15" fillId="0" borderId="0">
      <alignment horizontal="right"/>
      <protection/>
    </xf>
    <xf numFmtId="0" fontId="16" fillId="20" borderId="8" applyNumberFormat="0" applyAlignment="0" applyProtection="0"/>
    <xf numFmtId="0" fontId="17" fillId="4" borderId="9" applyBorder="0" applyAlignment="0">
      <protection/>
    </xf>
    <xf numFmtId="0" fontId="18" fillId="0" borderId="0" applyAlignment="0">
      <protection/>
    </xf>
    <xf numFmtId="0" fontId="19" fillId="0" borderId="0" applyNumberFormat="0" applyFill="0" applyBorder="0" applyAlignment="0" applyProtection="0"/>
    <xf numFmtId="0" fontId="20" fillId="0" borderId="0">
      <alignment horizontal="center"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Border="1"/>
    <xf numFmtId="0" fontId="22" fillId="0" borderId="0" xfId="0" applyFont="1" applyBorder="1"/>
    <xf numFmtId="0" fontId="22" fillId="0" borderId="0" xfId="0" applyFont="1" applyFill="1" applyBorder="1"/>
    <xf numFmtId="0" fontId="1" fillId="0" borderId="0" xfId="0" applyFont="1" applyBorder="1" applyAlignment="1">
      <alignment/>
    </xf>
    <xf numFmtId="0" fontId="0" fillId="23" borderId="0" xfId="0" applyFill="1" applyBorder="1"/>
    <xf numFmtId="164" fontId="1" fillId="23" borderId="0" xfId="0" applyNumberFormat="1" applyFont="1" applyFill="1" applyBorder="1"/>
    <xf numFmtId="0" fontId="0" fillId="0" borderId="0" xfId="0" applyFill="1" applyBorder="1"/>
    <xf numFmtId="0" fontId="0" fillId="0" borderId="10" xfId="0" applyFont="1" applyBorder="1"/>
    <xf numFmtId="0" fontId="0" fillId="0" borderId="11" xfId="0" applyFont="1" applyBorder="1"/>
    <xf numFmtId="2" fontId="0" fillId="0" borderId="11" xfId="0" applyNumberFormat="1" applyFont="1" applyBorder="1"/>
    <xf numFmtId="0" fontId="0" fillId="0" borderId="12" xfId="0" applyFont="1" applyBorder="1"/>
    <xf numFmtId="0" fontId="0" fillId="0" borderId="0" xfId="0" applyFont="1" applyBorder="1"/>
    <xf numFmtId="0" fontId="0" fillId="0" borderId="13" xfId="0" applyFont="1" applyBorder="1"/>
    <xf numFmtId="2" fontId="0" fillId="0" borderId="0" xfId="0" applyNumberFormat="1" applyFont="1" applyBorder="1"/>
    <xf numFmtId="0" fontId="0" fillId="0" borderId="14" xfId="0" applyFont="1" applyBorder="1"/>
    <xf numFmtId="164" fontId="23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/>
    </xf>
    <xf numFmtId="2" fontId="1" fillId="20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Font="1" applyFill="1" applyBorder="1" applyAlignment="1">
      <alignment vertical="center" wrapText="1"/>
    </xf>
    <xf numFmtId="165" fontId="0" fillId="0" borderId="0" xfId="20" applyNumberFormat="1" applyFont="1" applyFill="1" applyBorder="1" applyAlignment="1">
      <alignment horizontal="center" vertical="center"/>
    </xf>
    <xf numFmtId="165" fontId="0" fillId="0" borderId="0" xfId="20" applyNumberFormat="1" applyFont="1" applyFill="1" applyBorder="1" applyAlignment="1">
      <alignment horizontal="center" vertical="center" wrapText="1"/>
    </xf>
    <xf numFmtId="2" fontId="0" fillId="0" borderId="0" xfId="2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" fillId="23" borderId="13" xfId="0" applyFont="1" applyFill="1" applyBorder="1" applyAlignment="1">
      <alignment horizontal="center" vertical="center"/>
    </xf>
    <xf numFmtId="165" fontId="0" fillId="23" borderId="0" xfId="20" applyNumberFormat="1" applyFont="1" applyFill="1" applyBorder="1" applyAlignment="1">
      <alignment horizontal="center"/>
    </xf>
    <xf numFmtId="165" fontId="0" fillId="23" borderId="0" xfId="20" applyNumberFormat="1" applyFont="1" applyFill="1" applyBorder="1" applyAlignment="1">
      <alignment horizontal="center" wrapText="1"/>
    </xf>
    <xf numFmtId="2" fontId="0" fillId="23" borderId="0" xfId="20" applyNumberFormat="1" applyFont="1" applyFill="1" applyBorder="1" applyAlignment="1">
      <alignment horizontal="center"/>
    </xf>
    <xf numFmtId="0" fontId="0" fillId="23" borderId="0" xfId="0" applyFont="1" applyFill="1" applyBorder="1"/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0" borderId="16" xfId="20" applyNumberFormat="1" applyFont="1" applyFill="1" applyBorder="1" applyAlignment="1">
      <alignment horizontal="center" vertical="center"/>
    </xf>
    <xf numFmtId="165" fontId="0" fillId="0" borderId="16" xfId="20" applyNumberFormat="1" applyFont="1" applyFill="1" applyBorder="1" applyAlignment="1">
      <alignment horizontal="center" vertical="center" wrapText="1"/>
    </xf>
    <xf numFmtId="2" fontId="0" fillId="0" borderId="16" xfId="2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44" fontId="0" fillId="0" borderId="0" xfId="0" applyNumberFormat="1" applyFont="1" applyBorder="1" applyAlignment="1">
      <alignment vertical="center"/>
    </xf>
    <xf numFmtId="0" fontId="24" fillId="0" borderId="0" xfId="0" applyFont="1" applyBorder="1"/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165" fontId="0" fillId="24" borderId="0" xfId="20" applyNumberFormat="1" applyFont="1" applyFill="1" applyBorder="1" applyAlignment="1">
      <alignment horizontal="center" vertical="center"/>
    </xf>
    <xf numFmtId="165" fontId="0" fillId="24" borderId="0" xfId="20" applyNumberFormat="1" applyFont="1" applyFill="1" applyBorder="1" applyAlignment="1">
      <alignment horizontal="center" vertical="center" wrapText="1"/>
    </xf>
    <xf numFmtId="2" fontId="0" fillId="24" borderId="0" xfId="20" applyNumberFormat="1" applyFont="1" applyFill="1" applyBorder="1" applyAlignment="1">
      <alignment horizontal="center" vertical="center"/>
    </xf>
    <xf numFmtId="164" fontId="0" fillId="24" borderId="0" xfId="0" applyNumberFormat="1" applyFont="1" applyFill="1" applyBorder="1" applyAlignment="1">
      <alignment vertical="center"/>
    </xf>
    <xf numFmtId="165" fontId="25" fillId="23" borderId="0" xfId="20" applyNumberFormat="1" applyFont="1" applyFill="1" applyBorder="1" applyAlignment="1">
      <alignment horizontal="center"/>
    </xf>
    <xf numFmtId="165" fontId="25" fillId="23" borderId="0" xfId="20" applyNumberFormat="1" applyFont="1" applyFill="1" applyBorder="1" applyAlignment="1">
      <alignment horizontal="center" wrapText="1"/>
    </xf>
    <xf numFmtId="2" fontId="25" fillId="23" borderId="0" xfId="20" applyNumberFormat="1" applyFont="1" applyFill="1" applyBorder="1" applyAlignment="1">
      <alignment horizontal="center"/>
    </xf>
    <xf numFmtId="0" fontId="0" fillId="0" borderId="0" xfId="0" applyFont="1"/>
    <xf numFmtId="0" fontId="0" fillId="0" borderId="15" xfId="0" applyFont="1" applyBorder="1"/>
    <xf numFmtId="0" fontId="0" fillId="0" borderId="16" xfId="0" applyFont="1" applyBorder="1"/>
    <xf numFmtId="0" fontId="0" fillId="25" borderId="16" xfId="0" applyFont="1" applyFill="1" applyBorder="1"/>
    <xf numFmtId="0" fontId="1" fillId="25" borderId="16" xfId="0" applyFont="1" applyFill="1" applyBorder="1" applyAlignment="1">
      <alignment horizontal="center"/>
    </xf>
    <xf numFmtId="2" fontId="1" fillId="25" borderId="16" xfId="0" applyNumberFormat="1" applyFont="1" applyFill="1" applyBorder="1" applyAlignment="1">
      <alignment horizontal="center"/>
    </xf>
    <xf numFmtId="164" fontId="1" fillId="25" borderId="16" xfId="0" applyNumberFormat="1" applyFont="1" applyFill="1" applyBorder="1"/>
    <xf numFmtId="0" fontId="0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23" borderId="14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ill="1"/>
    <xf numFmtId="0" fontId="0" fillId="0" borderId="19" xfId="0" applyFont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164" fontId="0" fillId="0" borderId="14" xfId="0" applyNumberFormat="1" applyFont="1" applyBorder="1"/>
    <xf numFmtId="164" fontId="0" fillId="0" borderId="18" xfId="0" applyNumberFormat="1" applyFont="1" applyBorder="1"/>
    <xf numFmtId="164" fontId="0" fillId="0" borderId="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165" fontId="0" fillId="0" borderId="11" xfId="20" applyNumberFormat="1" applyFont="1" applyFill="1" applyBorder="1" applyAlignment="1">
      <alignment horizontal="center" vertical="center"/>
    </xf>
    <xf numFmtId="165" fontId="0" fillId="0" borderId="11" xfId="20" applyNumberFormat="1" applyFont="1" applyFill="1" applyBorder="1" applyAlignment="1">
      <alignment horizontal="center" vertical="center" wrapText="1"/>
    </xf>
    <xf numFmtId="2" fontId="0" fillId="0" borderId="11" xfId="2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left" vertical="top" wrapText="1"/>
    </xf>
    <xf numFmtId="0" fontId="1" fillId="2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4" fontId="0" fillId="0" borderId="0" xfId="0" applyNumberFormat="1" applyBorder="1"/>
    <xf numFmtId="0" fontId="0" fillId="0" borderId="0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left" vertical="top" wrapText="1"/>
    </xf>
    <xf numFmtId="0" fontId="22" fillId="0" borderId="11" xfId="0" applyFont="1" applyFill="1" applyBorder="1"/>
    <xf numFmtId="0" fontId="22" fillId="0" borderId="11" xfId="0" applyFont="1" applyBorder="1"/>
    <xf numFmtId="0" fontId="22" fillId="0" borderId="16" xfId="0" applyFont="1" applyFill="1" applyBorder="1"/>
    <xf numFmtId="0" fontId="22" fillId="0" borderId="16" xfId="0" applyFont="1" applyBorder="1"/>
    <xf numFmtId="0" fontId="1" fillId="23" borderId="20" xfId="0" applyFont="1" applyFill="1" applyBorder="1" applyAlignment="1">
      <alignment horizontal="center" vertical="center"/>
    </xf>
    <xf numFmtId="0" fontId="0" fillId="23" borderId="20" xfId="0" applyFont="1" applyFill="1" applyBorder="1" applyAlignment="1">
      <alignment horizontal="center" vertical="center"/>
    </xf>
    <xf numFmtId="165" fontId="0" fillId="23" borderId="20" xfId="20" applyNumberFormat="1" applyFont="1" applyFill="1" applyBorder="1" applyAlignment="1">
      <alignment horizontal="center"/>
    </xf>
    <xf numFmtId="165" fontId="0" fillId="23" borderId="20" xfId="20" applyNumberFormat="1" applyFont="1" applyFill="1" applyBorder="1" applyAlignment="1">
      <alignment horizontal="center" wrapText="1"/>
    </xf>
    <xf numFmtId="2" fontId="0" fillId="23" borderId="20" xfId="20" applyNumberFormat="1" applyFont="1" applyFill="1" applyBorder="1" applyAlignment="1">
      <alignment horizontal="center"/>
    </xf>
    <xf numFmtId="164" fontId="1" fillId="23" borderId="20" xfId="0" applyNumberFormat="1" applyFont="1" applyFill="1" applyBorder="1"/>
    <xf numFmtId="0" fontId="0" fillId="23" borderId="20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165" fontId="0" fillId="0" borderId="20" xfId="20" applyNumberFormat="1" applyFont="1" applyFill="1" applyBorder="1" applyAlignment="1">
      <alignment horizontal="center" vertical="center"/>
    </xf>
    <xf numFmtId="165" fontId="0" fillId="0" borderId="20" xfId="20" applyNumberFormat="1" applyFont="1" applyFill="1" applyBorder="1" applyAlignment="1">
      <alignment horizontal="center" vertical="center" wrapText="1"/>
    </xf>
    <xf numFmtId="2" fontId="0" fillId="0" borderId="20" xfId="2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49" fontId="0" fillId="0" borderId="20" xfId="20" applyNumberFormat="1" applyFont="1" applyFill="1" applyBorder="1" applyAlignment="1">
      <alignment horizontal="center" vertical="center"/>
    </xf>
    <xf numFmtId="0" fontId="0" fillId="23" borderId="20" xfId="0" applyFont="1" applyFill="1" applyBorder="1"/>
    <xf numFmtId="0" fontId="0" fillId="0" borderId="20" xfId="0" applyFont="1" applyBorder="1" applyAlignment="1">
      <alignment vertical="center"/>
    </xf>
    <xf numFmtId="2" fontId="0" fillId="0" borderId="20" xfId="0" applyNumberFormat="1" applyFont="1" applyBorder="1" applyAlignment="1">
      <alignment horizontal="center" vertical="center"/>
    </xf>
    <xf numFmtId="44" fontId="0" fillId="0" borderId="20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8" fontId="0" fillId="0" borderId="20" xfId="0" applyNumberFormat="1" applyFont="1" applyBorder="1" applyAlignment="1">
      <alignment vertical="center"/>
    </xf>
    <xf numFmtId="164" fontId="0" fillId="0" borderId="20" xfId="0" applyNumberFormat="1" applyFont="1" applyFill="1" applyBorder="1" applyAlignment="1">
      <alignment horizontal="right" vertical="center"/>
    </xf>
    <xf numFmtId="8" fontId="26" fillId="0" borderId="20" xfId="0" applyNumberFormat="1" applyFont="1" applyBorder="1"/>
    <xf numFmtId="0" fontId="0" fillId="0" borderId="0" xfId="0" applyFont="1" applyFill="1" applyBorder="1" applyAlignment="1">
      <alignment horizontal="center" vertical="center" wrapText="1"/>
    </xf>
    <xf numFmtId="0" fontId="1" fillId="23" borderId="0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/>
    </xf>
    <xf numFmtId="0" fontId="1" fillId="23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1" fillId="23" borderId="0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left" vertical="top" wrapText="1"/>
    </xf>
    <xf numFmtId="164" fontId="1" fillId="2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23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_FICHASMERCCE" xfId="48"/>
    <cellStyle name="Currency_FICHASMERCCE" xfId="49"/>
    <cellStyle name="Euro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ote" xfId="59"/>
    <cellStyle name="NUMERO" xfId="60"/>
    <cellStyle name="Output" xfId="61"/>
    <cellStyle name="SUBTITULOS" xfId="62"/>
    <cellStyle name="TEXTO" xfId="63"/>
    <cellStyle name="Title" xfId="64"/>
    <cellStyle name="TITULO" xfId="65"/>
    <cellStyle name="Warning Text" xfId="66"/>
    <cellStyle name="Normal 2" xfId="67"/>
    <cellStyle name="Moneda 2" xfId="68"/>
    <cellStyle name="Millares 2" xfId="69"/>
    <cellStyle name="Porcentual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0</xdr:row>
      <xdr:rowOff>171450</xdr:rowOff>
    </xdr:from>
    <xdr:ext cx="904875" cy="942975"/>
    <xdr:pic>
      <xdr:nvPicPr>
        <xdr:cNvPr id="2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904875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219075</xdr:colOff>
      <xdr:row>0</xdr:row>
      <xdr:rowOff>123825</xdr:rowOff>
    </xdr:from>
    <xdr:ext cx="1028700" cy="1066800"/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77550" y="123825"/>
          <a:ext cx="1028700" cy="1066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</xdr:colOff>
      <xdr:row>30</xdr:row>
      <xdr:rowOff>85725</xdr:rowOff>
    </xdr:from>
    <xdr:ext cx="904875" cy="942975"/>
    <xdr:pic>
      <xdr:nvPicPr>
        <xdr:cNvPr id="4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315575"/>
          <a:ext cx="904875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266700</xdr:colOff>
      <xdr:row>30</xdr:row>
      <xdr:rowOff>38100</xdr:rowOff>
    </xdr:from>
    <xdr:ext cx="1028700" cy="1066800"/>
    <xdr:pic>
      <xdr:nvPicPr>
        <xdr:cNvPr id="5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25175" y="10267950"/>
          <a:ext cx="1028700" cy="1066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361950</xdr:colOff>
      <xdr:row>59</xdr:row>
      <xdr:rowOff>66675</xdr:rowOff>
    </xdr:from>
    <xdr:to>
      <xdr:col>2</xdr:col>
      <xdr:colOff>1266825</xdr:colOff>
      <xdr:row>65</xdr:row>
      <xdr:rowOff>38100</xdr:rowOff>
    </xdr:to>
    <xdr:pic>
      <xdr:nvPicPr>
        <xdr:cNvPr id="6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1459825"/>
          <a:ext cx="904875" cy="1095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114300</xdr:colOff>
      <xdr:row>60</xdr:row>
      <xdr:rowOff>28575</xdr:rowOff>
    </xdr:from>
    <xdr:to>
      <xdr:col>8</xdr:col>
      <xdr:colOff>1143000</xdr:colOff>
      <xdr:row>65</xdr:row>
      <xdr:rowOff>28575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72775" y="21631275"/>
          <a:ext cx="1028700" cy="9144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66675</xdr:colOff>
      <xdr:row>98</xdr:row>
      <xdr:rowOff>76200</xdr:rowOff>
    </xdr:from>
    <xdr:ext cx="695325" cy="847725"/>
    <xdr:pic>
      <xdr:nvPicPr>
        <xdr:cNvPr id="8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3813750"/>
          <a:ext cx="695325" cy="8477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228600</xdr:colOff>
      <xdr:row>98</xdr:row>
      <xdr:rowOff>95250</xdr:rowOff>
    </xdr:from>
    <xdr:ext cx="1028700" cy="914400"/>
    <xdr:pic>
      <xdr:nvPicPr>
        <xdr:cNvPr id="9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87075" y="33832800"/>
          <a:ext cx="10287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W132"/>
  <sheetViews>
    <sheetView tabSelected="1" zoomScale="98" zoomScaleNormal="98" workbookViewId="0" topLeftCell="A45">
      <selection activeCell="C134" sqref="C134"/>
    </sheetView>
  </sheetViews>
  <sheetFormatPr defaultColWidth="11.421875" defaultRowHeight="12.75"/>
  <cols>
    <col min="1" max="1" width="4.421875" style="0" customWidth="1"/>
    <col min="3" max="3" width="68.8515625" style="0" customWidth="1"/>
    <col min="4" max="4" width="28.00390625" style="0" customWidth="1"/>
    <col min="5" max="5" width="11.8515625" style="0" customWidth="1"/>
    <col min="7" max="7" width="12.421875" style="0" customWidth="1"/>
    <col min="9" max="9" width="25.7109375" style="0" customWidth="1"/>
    <col min="10" max="10" width="19.28125" style="0" customWidth="1"/>
    <col min="11" max="13" width="11.421875" style="63" customWidth="1"/>
    <col min="14" max="14" width="23.8515625" style="63" customWidth="1"/>
    <col min="15" max="15" width="23.421875" style="63" customWidth="1"/>
    <col min="16" max="16" width="16.140625" style="0" customWidth="1"/>
  </cols>
  <sheetData>
    <row r="1" spans="1:15" s="87" customFormat="1" ht="23.25" customHeight="1" thickBot="1" thickTop="1">
      <c r="A1" s="8"/>
      <c r="B1" s="9"/>
      <c r="C1" s="9"/>
      <c r="D1" s="9"/>
      <c r="E1" s="9"/>
      <c r="F1" s="9"/>
      <c r="G1" s="9"/>
      <c r="H1" s="10"/>
      <c r="I1" s="9"/>
      <c r="J1" s="11"/>
      <c r="K1" s="86"/>
      <c r="L1" s="86"/>
      <c r="M1" s="86"/>
      <c r="N1" s="86"/>
      <c r="O1" s="86"/>
    </row>
    <row r="2" spans="1:15" s="2" customFormat="1" ht="11.25" customHeight="1" thickBot="1" thickTop="1">
      <c r="A2" s="13"/>
      <c r="B2" s="12"/>
      <c r="C2" s="12"/>
      <c r="D2" s="12"/>
      <c r="E2" s="12"/>
      <c r="F2" s="12"/>
      <c r="G2" s="12"/>
      <c r="H2" s="14"/>
      <c r="I2" s="12"/>
      <c r="J2" s="58" t="s">
        <v>0</v>
      </c>
      <c r="K2" s="3"/>
      <c r="L2" s="3"/>
      <c r="M2" s="3"/>
      <c r="N2" s="3"/>
      <c r="O2" s="3"/>
    </row>
    <row r="3" spans="1:15" s="2" customFormat="1" ht="19.5" customHeight="1" thickBot="1" thickTop="1">
      <c r="A3" s="13"/>
      <c r="B3" s="4"/>
      <c r="C3" s="117" t="s">
        <v>1</v>
      </c>
      <c r="D3" s="117"/>
      <c r="E3" s="117"/>
      <c r="F3" s="117"/>
      <c r="G3" s="117"/>
      <c r="H3" s="117"/>
      <c r="I3" s="117"/>
      <c r="J3" s="59">
        <v>1</v>
      </c>
      <c r="K3" s="3"/>
      <c r="L3" s="3"/>
      <c r="M3" s="3"/>
      <c r="N3" s="3"/>
      <c r="O3" s="3"/>
    </row>
    <row r="4" spans="1:15" s="2" customFormat="1" ht="12.75" customHeight="1" thickTop="1">
      <c r="A4" s="13"/>
      <c r="B4" s="4"/>
      <c r="C4" s="117" t="s">
        <v>33</v>
      </c>
      <c r="D4" s="117"/>
      <c r="E4" s="117"/>
      <c r="F4" s="117"/>
      <c r="G4" s="117"/>
      <c r="H4" s="117"/>
      <c r="I4" s="117"/>
      <c r="J4" s="15"/>
      <c r="K4" s="3"/>
      <c r="L4" s="3"/>
      <c r="M4" s="3"/>
      <c r="N4" s="3"/>
      <c r="O4" s="3"/>
    </row>
    <row r="5" spans="1:15" s="2" customFormat="1" ht="12.75" customHeight="1">
      <c r="A5" s="13"/>
      <c r="B5" s="12"/>
      <c r="C5" s="118" t="s">
        <v>2</v>
      </c>
      <c r="D5" s="118"/>
      <c r="E5" s="118"/>
      <c r="F5" s="118"/>
      <c r="G5" s="118"/>
      <c r="H5" s="118"/>
      <c r="I5" s="118"/>
      <c r="J5" s="15"/>
      <c r="K5" s="3"/>
      <c r="L5" s="3"/>
      <c r="M5" s="3"/>
      <c r="N5" s="3"/>
      <c r="O5" s="3"/>
    </row>
    <row r="6" spans="1:15" s="2" customFormat="1" ht="3.75" customHeight="1">
      <c r="A6" s="13"/>
      <c r="B6" s="12"/>
      <c r="C6" s="12"/>
      <c r="D6" s="12"/>
      <c r="E6" s="12"/>
      <c r="F6" s="12"/>
      <c r="G6" s="12"/>
      <c r="H6" s="14"/>
      <c r="I6" s="12"/>
      <c r="J6" s="15"/>
      <c r="K6" s="3"/>
      <c r="L6" s="3"/>
      <c r="M6" s="3"/>
      <c r="N6" s="3"/>
      <c r="O6" s="3"/>
    </row>
    <row r="7" spans="1:15" s="2" customFormat="1" ht="28.5" customHeight="1">
      <c r="A7" s="13"/>
      <c r="B7" s="117" t="s">
        <v>26</v>
      </c>
      <c r="C7" s="117"/>
      <c r="D7" s="16">
        <v>25693320</v>
      </c>
      <c r="E7" s="12"/>
      <c r="F7" s="12"/>
      <c r="G7" s="16"/>
      <c r="H7" s="17"/>
      <c r="I7" s="12"/>
      <c r="J7" s="15"/>
      <c r="K7" s="3"/>
      <c r="L7" s="3"/>
      <c r="M7" s="3"/>
      <c r="N7" s="3"/>
      <c r="O7" s="3"/>
    </row>
    <row r="8" spans="1:15" s="2" customFormat="1" ht="12.75" customHeight="1">
      <c r="A8" s="13"/>
      <c r="B8" s="12"/>
      <c r="C8" s="12"/>
      <c r="D8" s="12"/>
      <c r="E8" s="12"/>
      <c r="F8" s="12"/>
      <c r="G8" s="12"/>
      <c r="H8" s="14"/>
      <c r="I8" s="12"/>
      <c r="J8" s="15"/>
      <c r="K8" s="3"/>
      <c r="L8" s="3"/>
      <c r="M8" s="3"/>
      <c r="N8" s="3"/>
      <c r="O8" s="3"/>
    </row>
    <row r="9" spans="1:15" s="2" customFormat="1" ht="12" customHeight="1">
      <c r="A9" s="13"/>
      <c r="B9" s="122" t="s">
        <v>13</v>
      </c>
      <c r="C9" s="122"/>
      <c r="D9" s="85"/>
      <c r="E9" s="121" t="s">
        <v>4</v>
      </c>
      <c r="F9" s="121"/>
      <c r="G9" s="121"/>
      <c r="H9" s="121"/>
      <c r="I9" s="121" t="s">
        <v>5</v>
      </c>
      <c r="J9" s="115" t="s">
        <v>11</v>
      </c>
      <c r="K9" s="3"/>
      <c r="L9" s="3"/>
      <c r="M9" s="3"/>
      <c r="N9" s="3"/>
      <c r="O9" s="3"/>
    </row>
    <row r="10" spans="1:15" s="2" customFormat="1" ht="12.75" customHeight="1">
      <c r="A10" s="13"/>
      <c r="B10" s="122"/>
      <c r="C10" s="122"/>
      <c r="D10" s="85"/>
      <c r="E10" s="84" t="s">
        <v>6</v>
      </c>
      <c r="F10" s="84" t="s">
        <v>10</v>
      </c>
      <c r="G10" s="84" t="s">
        <v>7</v>
      </c>
      <c r="H10" s="18" t="s">
        <v>10</v>
      </c>
      <c r="I10" s="121"/>
      <c r="J10" s="115"/>
      <c r="K10" s="3"/>
      <c r="L10" s="3"/>
      <c r="M10" s="3"/>
      <c r="N10" s="3"/>
      <c r="O10" s="3"/>
    </row>
    <row r="11" spans="1:15" s="2" customFormat="1" ht="3" customHeight="1">
      <c r="A11" s="13"/>
      <c r="B11" s="12"/>
      <c r="C11" s="12"/>
      <c r="D11" s="12"/>
      <c r="E11" s="12"/>
      <c r="F11" s="12"/>
      <c r="G11" s="12"/>
      <c r="H11" s="14"/>
      <c r="I11" s="12"/>
      <c r="J11" s="15"/>
      <c r="K11" s="3"/>
      <c r="L11" s="3"/>
      <c r="M11" s="3"/>
      <c r="N11" s="3"/>
      <c r="O11" s="3"/>
    </row>
    <row r="12" spans="1:15" s="2" customFormat="1" ht="3.75" customHeight="1" thickBot="1">
      <c r="A12" s="13"/>
      <c r="B12" s="19"/>
      <c r="C12" s="20"/>
      <c r="D12" s="20"/>
      <c r="E12" s="21"/>
      <c r="F12" s="21"/>
      <c r="G12" s="22"/>
      <c r="H12" s="23"/>
      <c r="I12" s="24"/>
      <c r="J12" s="60"/>
      <c r="K12" s="3"/>
      <c r="L12" s="3"/>
      <c r="M12" s="3"/>
      <c r="N12" s="3"/>
      <c r="O12" s="3"/>
    </row>
    <row r="13" spans="1:15" s="5" customFormat="1" ht="17.25" customHeight="1" thickBot="1">
      <c r="A13" s="90" t="s">
        <v>20</v>
      </c>
      <c r="B13" s="128" t="s">
        <v>8</v>
      </c>
      <c r="C13" s="128"/>
      <c r="D13" s="91"/>
      <c r="E13" s="92"/>
      <c r="F13" s="92"/>
      <c r="G13" s="93"/>
      <c r="H13" s="94"/>
      <c r="I13" s="95">
        <f>SUM(I14:I23)</f>
        <v>4324019.7</v>
      </c>
      <c r="J13" s="96"/>
      <c r="K13" s="7"/>
      <c r="L13" s="7"/>
      <c r="M13" s="7"/>
      <c r="N13" s="7"/>
      <c r="O13" s="7"/>
    </row>
    <row r="14" spans="1:15" s="2" customFormat="1" ht="36" customHeight="1" thickBot="1">
      <c r="A14" s="97">
        <v>1</v>
      </c>
      <c r="B14" s="127" t="s">
        <v>21</v>
      </c>
      <c r="C14" s="127"/>
      <c r="D14" s="98" t="s">
        <v>18</v>
      </c>
      <c r="E14" s="99" t="s">
        <v>15</v>
      </c>
      <c r="F14" s="99">
        <v>40</v>
      </c>
      <c r="G14" s="100" t="s">
        <v>14</v>
      </c>
      <c r="H14" s="101">
        <v>112</v>
      </c>
      <c r="I14" s="102">
        <v>116523.9</v>
      </c>
      <c r="J14" s="103" t="s">
        <v>12</v>
      </c>
      <c r="K14" s="3"/>
      <c r="L14" s="3"/>
      <c r="M14" s="3"/>
      <c r="N14" s="3"/>
      <c r="O14" s="3"/>
    </row>
    <row r="15" spans="1:15" s="2" customFormat="1" ht="38.25" customHeight="1" thickBot="1">
      <c r="A15" s="97">
        <v>2</v>
      </c>
      <c r="B15" s="127" t="s">
        <v>22</v>
      </c>
      <c r="C15" s="127"/>
      <c r="D15" s="98" t="s">
        <v>24</v>
      </c>
      <c r="E15" s="99" t="s">
        <v>15</v>
      </c>
      <c r="F15" s="99">
        <v>140</v>
      </c>
      <c r="G15" s="100" t="s">
        <v>14</v>
      </c>
      <c r="H15" s="104" t="s">
        <v>25</v>
      </c>
      <c r="I15" s="102">
        <v>1101922.45</v>
      </c>
      <c r="J15" s="103" t="s">
        <v>12</v>
      </c>
      <c r="K15" s="3"/>
      <c r="L15" s="3"/>
      <c r="M15" s="3"/>
      <c r="N15" s="3"/>
      <c r="O15" s="3"/>
    </row>
    <row r="16" spans="1:15" s="2" customFormat="1" ht="38.25" customHeight="1" thickBot="1">
      <c r="A16" s="97">
        <v>3</v>
      </c>
      <c r="B16" s="127" t="s">
        <v>23</v>
      </c>
      <c r="C16" s="127"/>
      <c r="D16" s="98" t="s">
        <v>18</v>
      </c>
      <c r="E16" s="99" t="s">
        <v>15</v>
      </c>
      <c r="F16" s="99">
        <v>68</v>
      </c>
      <c r="G16" s="100" t="s">
        <v>14</v>
      </c>
      <c r="H16" s="101">
        <v>132</v>
      </c>
      <c r="I16" s="102">
        <v>158606.19</v>
      </c>
      <c r="J16" s="103" t="s">
        <v>12</v>
      </c>
      <c r="K16" s="3"/>
      <c r="L16" s="3"/>
      <c r="M16" s="3"/>
      <c r="N16" s="3"/>
      <c r="O16" s="3"/>
    </row>
    <row r="17" spans="1:15" s="2" customFormat="1" ht="38.25" customHeight="1" thickBot="1">
      <c r="A17" s="97">
        <v>4</v>
      </c>
      <c r="B17" s="127" t="s">
        <v>42</v>
      </c>
      <c r="C17" s="127"/>
      <c r="D17" s="98" t="s">
        <v>18</v>
      </c>
      <c r="E17" s="99" t="s">
        <v>15</v>
      </c>
      <c r="F17" s="99">
        <v>40</v>
      </c>
      <c r="G17" s="100" t="s">
        <v>14</v>
      </c>
      <c r="H17" s="101">
        <v>150</v>
      </c>
      <c r="I17" s="102">
        <v>132474.05</v>
      </c>
      <c r="J17" s="103" t="s">
        <v>12</v>
      </c>
      <c r="K17" s="3"/>
      <c r="L17" s="3"/>
      <c r="M17" s="3"/>
      <c r="N17" s="3"/>
      <c r="O17" s="3"/>
    </row>
    <row r="18" spans="1:15" s="2" customFormat="1" ht="38.25" customHeight="1" thickBot="1">
      <c r="A18" s="97">
        <v>5</v>
      </c>
      <c r="B18" s="127" t="s">
        <v>34</v>
      </c>
      <c r="C18" s="127"/>
      <c r="D18" s="98" t="s">
        <v>18</v>
      </c>
      <c r="E18" s="99" t="s">
        <v>15</v>
      </c>
      <c r="F18" s="99">
        <v>187</v>
      </c>
      <c r="G18" s="100" t="s">
        <v>14</v>
      </c>
      <c r="H18" s="101">
        <v>148</v>
      </c>
      <c r="I18" s="102">
        <v>592205.12</v>
      </c>
      <c r="J18" s="103" t="s">
        <v>12</v>
      </c>
      <c r="K18" s="3"/>
      <c r="L18" s="3"/>
      <c r="M18" s="3"/>
      <c r="N18" s="3"/>
      <c r="O18" s="3"/>
    </row>
    <row r="19" spans="1:15" s="2" customFormat="1" ht="38.25" customHeight="1" thickBot="1">
      <c r="A19" s="97">
        <v>6</v>
      </c>
      <c r="B19" s="127" t="s">
        <v>35</v>
      </c>
      <c r="C19" s="127"/>
      <c r="D19" s="98" t="s">
        <v>18</v>
      </c>
      <c r="E19" s="99" t="s">
        <v>15</v>
      </c>
      <c r="F19" s="99">
        <v>68</v>
      </c>
      <c r="G19" s="100" t="s">
        <v>14</v>
      </c>
      <c r="H19" s="101">
        <v>180</v>
      </c>
      <c r="I19" s="102">
        <v>186804.61</v>
      </c>
      <c r="J19" s="103" t="s">
        <v>12</v>
      </c>
      <c r="K19" s="3"/>
      <c r="L19" s="3"/>
      <c r="M19" s="3"/>
      <c r="N19" s="3"/>
      <c r="O19" s="3"/>
    </row>
    <row r="20" spans="1:15" s="2" customFormat="1" ht="38.25" customHeight="1" thickBot="1">
      <c r="A20" s="97">
        <v>7</v>
      </c>
      <c r="B20" s="127" t="s">
        <v>53</v>
      </c>
      <c r="C20" s="127"/>
      <c r="D20" s="98" t="s">
        <v>18</v>
      </c>
      <c r="E20" s="99" t="s">
        <v>15</v>
      </c>
      <c r="F20" s="99">
        <v>160</v>
      </c>
      <c r="G20" s="100" t="s">
        <v>14</v>
      </c>
      <c r="H20" s="101">
        <v>261</v>
      </c>
      <c r="I20" s="102">
        <v>299517.41</v>
      </c>
      <c r="J20" s="103" t="s">
        <v>12</v>
      </c>
      <c r="K20" s="3"/>
      <c r="L20" s="3"/>
      <c r="M20" s="3"/>
      <c r="N20" s="3"/>
      <c r="O20" s="3"/>
    </row>
    <row r="21" spans="1:15" s="2" customFormat="1" ht="38.25" customHeight="1" thickBot="1">
      <c r="A21" s="97">
        <v>8</v>
      </c>
      <c r="B21" s="127" t="s">
        <v>54</v>
      </c>
      <c r="C21" s="127"/>
      <c r="D21" s="98" t="s">
        <v>18</v>
      </c>
      <c r="E21" s="99" t="s">
        <v>15</v>
      </c>
      <c r="F21" s="99">
        <v>600</v>
      </c>
      <c r="G21" s="100" t="s">
        <v>19</v>
      </c>
      <c r="H21" s="101">
        <v>1</v>
      </c>
      <c r="I21" s="102">
        <v>1398962.69</v>
      </c>
      <c r="J21" s="103" t="s">
        <v>12</v>
      </c>
      <c r="K21" s="3"/>
      <c r="L21" s="3"/>
      <c r="M21" s="3"/>
      <c r="N21" s="3"/>
      <c r="O21" s="3"/>
    </row>
    <row r="22" spans="1:15" s="2" customFormat="1" ht="44.25" customHeight="1" thickBot="1">
      <c r="A22" s="97">
        <v>9</v>
      </c>
      <c r="B22" s="127" t="s">
        <v>74</v>
      </c>
      <c r="C22" s="127"/>
      <c r="D22" s="98" t="s">
        <v>18</v>
      </c>
      <c r="E22" s="99" t="s">
        <v>15</v>
      </c>
      <c r="F22" s="99">
        <v>52</v>
      </c>
      <c r="G22" s="100" t="s">
        <v>14</v>
      </c>
      <c r="H22" s="101">
        <v>80</v>
      </c>
      <c r="I22" s="102">
        <v>106073.23</v>
      </c>
      <c r="J22" s="103" t="s">
        <v>12</v>
      </c>
      <c r="K22" s="3"/>
      <c r="L22" s="3"/>
      <c r="M22" s="3"/>
      <c r="N22" s="3"/>
      <c r="O22" s="3"/>
    </row>
    <row r="23" spans="1:15" s="89" customFormat="1" ht="40.5" customHeight="1" thickBot="1">
      <c r="A23" s="97">
        <v>10</v>
      </c>
      <c r="B23" s="127" t="s">
        <v>75</v>
      </c>
      <c r="C23" s="127"/>
      <c r="D23" s="98" t="s">
        <v>18</v>
      </c>
      <c r="E23" s="99" t="s">
        <v>15</v>
      </c>
      <c r="F23" s="99">
        <v>112</v>
      </c>
      <c r="G23" s="100" t="s">
        <v>14</v>
      </c>
      <c r="H23" s="101">
        <v>210</v>
      </c>
      <c r="I23" s="102">
        <v>230930.05</v>
      </c>
      <c r="J23" s="103" t="s">
        <v>12</v>
      </c>
      <c r="K23" s="88"/>
      <c r="L23" s="88"/>
      <c r="M23" s="88"/>
      <c r="N23" s="88"/>
      <c r="O23" s="88"/>
    </row>
    <row r="24" spans="1:15" s="2" customFormat="1" ht="38.25" customHeight="1">
      <c r="A24" s="30"/>
      <c r="B24" s="79"/>
      <c r="C24" s="79"/>
      <c r="D24" s="76"/>
      <c r="E24" s="21"/>
      <c r="F24" s="21"/>
      <c r="G24" s="22"/>
      <c r="H24" s="23"/>
      <c r="I24" s="24"/>
      <c r="J24" s="79"/>
      <c r="K24" s="3"/>
      <c r="L24" s="3"/>
      <c r="M24" s="3"/>
      <c r="N24" s="3"/>
      <c r="O24" s="3"/>
    </row>
    <row r="25" spans="1:15" s="2" customFormat="1" ht="38.25" customHeight="1">
      <c r="A25" s="30"/>
      <c r="B25" s="79"/>
      <c r="C25" s="79"/>
      <c r="D25" s="76"/>
      <c r="E25" s="21"/>
      <c r="F25" s="21"/>
      <c r="G25" s="22"/>
      <c r="H25" s="23"/>
      <c r="I25" s="24"/>
      <c r="J25" s="79"/>
      <c r="K25" s="3"/>
      <c r="L25" s="3"/>
      <c r="M25" s="3"/>
      <c r="N25" s="3"/>
      <c r="O25" s="3"/>
    </row>
    <row r="26" spans="1:15" s="2" customFormat="1" ht="38.25" customHeight="1">
      <c r="A26" s="30"/>
      <c r="B26" s="79"/>
      <c r="C26" s="79"/>
      <c r="D26" s="76"/>
      <c r="E26" s="21"/>
      <c r="F26" s="21"/>
      <c r="G26" s="22"/>
      <c r="H26" s="23"/>
      <c r="I26" s="24"/>
      <c r="J26" s="79"/>
      <c r="K26" s="3"/>
      <c r="L26" s="3"/>
      <c r="M26" s="3"/>
      <c r="N26" s="3"/>
      <c r="O26" s="3"/>
    </row>
    <row r="27" spans="1:15" s="2" customFormat="1" ht="38.25" customHeight="1">
      <c r="A27" s="30"/>
      <c r="B27" s="79"/>
      <c r="C27" s="79"/>
      <c r="D27" s="76"/>
      <c r="E27" s="21"/>
      <c r="F27" s="21"/>
      <c r="G27" s="22"/>
      <c r="H27" s="23"/>
      <c r="I27" s="24"/>
      <c r="J27" s="79"/>
      <c r="K27" s="3"/>
      <c r="L27" s="3"/>
      <c r="M27" s="3"/>
      <c r="N27" s="3"/>
      <c r="O27" s="3"/>
    </row>
    <row r="28" spans="1:15" s="2" customFormat="1" ht="38.25" customHeight="1">
      <c r="A28" s="30"/>
      <c r="B28" s="79"/>
      <c r="C28" s="79"/>
      <c r="D28" s="76"/>
      <c r="E28" s="21"/>
      <c r="F28" s="21"/>
      <c r="G28" s="22"/>
      <c r="H28" s="23"/>
      <c r="I28" s="24"/>
      <c r="J28" s="79"/>
      <c r="K28" s="3"/>
      <c r="L28" s="3"/>
      <c r="M28" s="3"/>
      <c r="N28" s="3"/>
      <c r="O28" s="3"/>
    </row>
    <row r="29" spans="1:15" s="2" customFormat="1" ht="38.25" customHeight="1">
      <c r="A29" s="30"/>
      <c r="B29" s="79"/>
      <c r="C29" s="79"/>
      <c r="D29" s="76"/>
      <c r="E29" s="21"/>
      <c r="F29" s="21"/>
      <c r="G29" s="22"/>
      <c r="H29" s="23"/>
      <c r="I29" s="24"/>
      <c r="J29" s="79"/>
      <c r="K29" s="3"/>
      <c r="L29" s="3"/>
      <c r="M29" s="3"/>
      <c r="N29" s="3"/>
      <c r="O29" s="3"/>
    </row>
    <row r="30" spans="1:15" s="2" customFormat="1" ht="14.25" customHeight="1" thickBot="1">
      <c r="A30" s="31"/>
      <c r="B30" s="75"/>
      <c r="C30" s="75"/>
      <c r="D30" s="80"/>
      <c r="E30" s="32"/>
      <c r="F30" s="32"/>
      <c r="G30" s="33"/>
      <c r="H30" s="34"/>
      <c r="I30" s="35"/>
      <c r="J30" s="75"/>
      <c r="K30" s="3"/>
      <c r="L30" s="3"/>
      <c r="M30" s="3"/>
      <c r="N30" s="3"/>
      <c r="O30" s="3"/>
    </row>
    <row r="31" spans="1:15" s="1" customFormat="1" ht="16.5" customHeight="1" thickBot="1" thickTop="1">
      <c r="A31" s="8"/>
      <c r="B31" s="9"/>
      <c r="C31" s="9"/>
      <c r="D31" s="9"/>
      <c r="E31" s="9"/>
      <c r="F31" s="9"/>
      <c r="G31" s="9"/>
      <c r="H31" s="10"/>
      <c r="I31" s="9"/>
      <c r="J31" s="64" t="s">
        <v>0</v>
      </c>
      <c r="K31" s="7"/>
      <c r="L31" s="7"/>
      <c r="M31" s="7"/>
      <c r="N31" s="7"/>
      <c r="O31" s="7"/>
    </row>
    <row r="32" spans="1:15" s="1" customFormat="1" ht="19.5" customHeight="1" thickBot="1" thickTop="1">
      <c r="A32" s="13"/>
      <c r="B32" s="4"/>
      <c r="C32" s="117" t="s">
        <v>1</v>
      </c>
      <c r="D32" s="117"/>
      <c r="E32" s="117"/>
      <c r="F32" s="117"/>
      <c r="G32" s="117"/>
      <c r="H32" s="117"/>
      <c r="I32" s="117"/>
      <c r="J32" s="59">
        <v>2</v>
      </c>
      <c r="K32" s="7"/>
      <c r="L32" s="7"/>
      <c r="M32" s="7"/>
      <c r="N32" s="7"/>
      <c r="O32" s="7"/>
    </row>
    <row r="33" spans="1:15" s="1" customFormat="1" ht="15" customHeight="1" thickTop="1">
      <c r="A33" s="13"/>
      <c r="B33" s="4"/>
      <c r="C33" s="117" t="s">
        <v>33</v>
      </c>
      <c r="D33" s="117"/>
      <c r="E33" s="117"/>
      <c r="F33" s="117"/>
      <c r="G33" s="117"/>
      <c r="H33" s="117"/>
      <c r="I33" s="117"/>
      <c r="J33" s="15"/>
      <c r="K33" s="7"/>
      <c r="L33" s="7"/>
      <c r="M33" s="7"/>
      <c r="N33" s="7"/>
      <c r="O33" s="7"/>
    </row>
    <row r="34" spans="1:15" s="1" customFormat="1" ht="17.25" customHeight="1">
      <c r="A34" s="13"/>
      <c r="B34" s="12"/>
      <c r="C34" s="118" t="s">
        <v>2</v>
      </c>
      <c r="D34" s="118"/>
      <c r="E34" s="118"/>
      <c r="F34" s="118"/>
      <c r="G34" s="118"/>
      <c r="H34" s="118"/>
      <c r="I34" s="118"/>
      <c r="J34" s="15"/>
      <c r="K34" s="7"/>
      <c r="L34" s="7"/>
      <c r="M34" s="7"/>
      <c r="N34" s="7"/>
      <c r="O34" s="7"/>
    </row>
    <row r="35" spans="1:15" s="1" customFormat="1" ht="12.75" customHeight="1">
      <c r="A35" s="13"/>
      <c r="B35" s="12"/>
      <c r="C35" s="12"/>
      <c r="D35" s="12"/>
      <c r="E35" s="12"/>
      <c r="F35" s="12"/>
      <c r="G35" s="12"/>
      <c r="H35" s="14"/>
      <c r="I35" s="12"/>
      <c r="J35" s="15"/>
      <c r="K35" s="7"/>
      <c r="L35" s="7"/>
      <c r="M35" s="7"/>
      <c r="N35" s="7"/>
      <c r="O35" s="7"/>
    </row>
    <row r="36" spans="1:15" s="1" customFormat="1" ht="24.75" customHeight="1">
      <c r="A36" s="13"/>
      <c r="B36" s="125" t="s">
        <v>3</v>
      </c>
      <c r="C36" s="125"/>
      <c r="D36" s="16">
        <v>25693320</v>
      </c>
      <c r="E36" s="12"/>
      <c r="F36" s="12"/>
      <c r="G36" s="16"/>
      <c r="H36" s="17"/>
      <c r="I36" s="12"/>
      <c r="J36" s="15"/>
      <c r="K36" s="7"/>
      <c r="L36" s="7"/>
      <c r="M36" s="7"/>
      <c r="N36" s="7"/>
      <c r="O36" s="7"/>
    </row>
    <row r="37" spans="1:15" s="1" customFormat="1" ht="9.95" customHeight="1">
      <c r="A37" s="13"/>
      <c r="B37" s="12"/>
      <c r="C37" s="12"/>
      <c r="D37" s="12"/>
      <c r="E37" s="12"/>
      <c r="F37" s="12"/>
      <c r="G37" s="12"/>
      <c r="H37" s="14"/>
      <c r="I37" s="12"/>
      <c r="J37" s="15"/>
      <c r="K37" s="7"/>
      <c r="L37" s="7"/>
      <c r="M37" s="7"/>
      <c r="N37" s="7"/>
      <c r="O37" s="7"/>
    </row>
    <row r="38" spans="1:15" s="1" customFormat="1" ht="15" customHeight="1">
      <c r="A38" s="13"/>
      <c r="B38" s="122" t="s">
        <v>13</v>
      </c>
      <c r="C38" s="122"/>
      <c r="D38" s="77"/>
      <c r="E38" s="121" t="s">
        <v>4</v>
      </c>
      <c r="F38" s="121"/>
      <c r="G38" s="121"/>
      <c r="H38" s="121"/>
      <c r="I38" s="121" t="s">
        <v>5</v>
      </c>
      <c r="J38" s="115" t="s">
        <v>11</v>
      </c>
      <c r="K38" s="7"/>
      <c r="L38" s="7"/>
      <c r="M38" s="7"/>
      <c r="N38" s="7"/>
      <c r="O38" s="7"/>
    </row>
    <row r="39" spans="1:15" s="1" customFormat="1" ht="15" customHeight="1" thickBot="1">
      <c r="A39" s="13"/>
      <c r="B39" s="122"/>
      <c r="C39" s="122"/>
      <c r="D39" s="77"/>
      <c r="E39" s="78" t="s">
        <v>6</v>
      </c>
      <c r="F39" s="78" t="s">
        <v>10</v>
      </c>
      <c r="G39" s="78" t="s">
        <v>7</v>
      </c>
      <c r="H39" s="18" t="s">
        <v>10</v>
      </c>
      <c r="I39" s="121"/>
      <c r="J39" s="115"/>
      <c r="K39" s="7"/>
      <c r="L39" s="7"/>
      <c r="M39" s="7"/>
      <c r="N39" s="7"/>
      <c r="O39" s="7"/>
    </row>
    <row r="40" spans="1:15" s="5" customFormat="1" ht="21.95" customHeight="1" thickBot="1">
      <c r="A40" s="90" t="s">
        <v>20</v>
      </c>
      <c r="B40" s="128" t="s">
        <v>27</v>
      </c>
      <c r="C40" s="128"/>
      <c r="D40" s="105"/>
      <c r="E40" s="105"/>
      <c r="F40" s="105"/>
      <c r="G40" s="105"/>
      <c r="H40" s="94"/>
      <c r="I40" s="95">
        <f>SUM(I41:I56)</f>
        <v>6115184.94</v>
      </c>
      <c r="J40" s="105"/>
      <c r="K40" s="7"/>
      <c r="L40" s="7"/>
      <c r="M40" s="7"/>
      <c r="N40" s="7"/>
      <c r="O40" s="7"/>
    </row>
    <row r="41" spans="1:15" s="2" customFormat="1" ht="44.25" customHeight="1" thickBot="1">
      <c r="A41" s="97">
        <v>1</v>
      </c>
      <c r="B41" s="129" t="s">
        <v>55</v>
      </c>
      <c r="C41" s="129"/>
      <c r="D41" s="98" t="s">
        <v>18</v>
      </c>
      <c r="E41" s="99" t="s">
        <v>15</v>
      </c>
      <c r="F41" s="99">
        <v>112</v>
      </c>
      <c r="G41" s="100" t="s">
        <v>14</v>
      </c>
      <c r="H41" s="101">
        <v>151</v>
      </c>
      <c r="I41" s="102">
        <v>431928.58</v>
      </c>
      <c r="J41" s="103" t="s">
        <v>12</v>
      </c>
      <c r="K41" s="3"/>
      <c r="L41" s="3"/>
      <c r="M41" s="3"/>
      <c r="N41" s="3"/>
      <c r="O41" s="3"/>
    </row>
    <row r="42" spans="1:15" s="2" customFormat="1" ht="42.75" customHeight="1" thickBot="1">
      <c r="A42" s="97">
        <v>2</v>
      </c>
      <c r="B42" s="129" t="s">
        <v>56</v>
      </c>
      <c r="C42" s="129"/>
      <c r="D42" s="98" t="s">
        <v>18</v>
      </c>
      <c r="E42" s="99" t="s">
        <v>15</v>
      </c>
      <c r="F42" s="99">
        <v>108</v>
      </c>
      <c r="G42" s="100" t="s">
        <v>14</v>
      </c>
      <c r="H42" s="101">
        <v>150</v>
      </c>
      <c r="I42" s="102">
        <v>485683.18</v>
      </c>
      <c r="J42" s="103" t="s">
        <v>12</v>
      </c>
      <c r="K42" s="3"/>
      <c r="L42" s="3"/>
      <c r="M42" s="3"/>
      <c r="N42" s="3"/>
      <c r="O42" s="3"/>
    </row>
    <row r="43" spans="1:15" s="2" customFormat="1" ht="50.25" customHeight="1" thickBot="1">
      <c r="A43" s="97">
        <v>3</v>
      </c>
      <c r="B43" s="129" t="s">
        <v>57</v>
      </c>
      <c r="C43" s="129"/>
      <c r="D43" s="98" t="s">
        <v>18</v>
      </c>
      <c r="E43" s="99" t="s">
        <v>15</v>
      </c>
      <c r="F43" s="99">
        <v>256</v>
      </c>
      <c r="G43" s="100" t="s">
        <v>14</v>
      </c>
      <c r="H43" s="101">
        <v>386</v>
      </c>
      <c r="I43" s="102">
        <v>1124774.51</v>
      </c>
      <c r="J43" s="103" t="s">
        <v>12</v>
      </c>
      <c r="K43" s="3"/>
      <c r="L43" s="3"/>
      <c r="M43" s="3"/>
      <c r="N43" s="3"/>
      <c r="O43" s="3"/>
    </row>
    <row r="44" spans="1:15" s="2" customFormat="1" ht="43.5" customHeight="1" thickBot="1">
      <c r="A44" s="97">
        <v>4</v>
      </c>
      <c r="B44" s="129" t="s">
        <v>58</v>
      </c>
      <c r="C44" s="129"/>
      <c r="D44" s="98" t="s">
        <v>18</v>
      </c>
      <c r="E44" s="99" t="s">
        <v>15</v>
      </c>
      <c r="F44" s="99">
        <v>112</v>
      </c>
      <c r="G44" s="100" t="s">
        <v>14</v>
      </c>
      <c r="H44" s="101">
        <v>238</v>
      </c>
      <c r="I44" s="102">
        <v>592188.49</v>
      </c>
      <c r="J44" s="103" t="s">
        <v>12</v>
      </c>
      <c r="K44" s="3"/>
      <c r="L44" s="3"/>
      <c r="M44" s="3"/>
      <c r="N44" s="3"/>
      <c r="O44" s="3"/>
    </row>
    <row r="45" spans="1:15" s="2" customFormat="1" ht="42" customHeight="1" thickBot="1">
      <c r="A45" s="97">
        <v>5</v>
      </c>
      <c r="B45" s="129" t="s">
        <v>51</v>
      </c>
      <c r="C45" s="129"/>
      <c r="D45" s="98" t="s">
        <v>18</v>
      </c>
      <c r="E45" s="99" t="s">
        <v>15</v>
      </c>
      <c r="F45" s="99">
        <v>44</v>
      </c>
      <c r="G45" s="100" t="s">
        <v>14</v>
      </c>
      <c r="H45" s="101">
        <v>140</v>
      </c>
      <c r="I45" s="102">
        <v>132611.75</v>
      </c>
      <c r="J45" s="103" t="s">
        <v>12</v>
      </c>
      <c r="K45" s="3"/>
      <c r="L45" s="3"/>
      <c r="M45" s="3"/>
      <c r="N45" s="3"/>
      <c r="O45" s="3"/>
    </row>
    <row r="46" spans="1:15" s="2" customFormat="1" ht="42" customHeight="1" thickBot="1">
      <c r="A46" s="97">
        <v>6</v>
      </c>
      <c r="B46" s="129" t="s">
        <v>50</v>
      </c>
      <c r="C46" s="129"/>
      <c r="D46" s="98" t="s">
        <v>18</v>
      </c>
      <c r="E46" s="99" t="s">
        <v>15</v>
      </c>
      <c r="F46" s="99">
        <v>80</v>
      </c>
      <c r="G46" s="100" t="s">
        <v>14</v>
      </c>
      <c r="H46" s="101">
        <v>90</v>
      </c>
      <c r="I46" s="102">
        <v>210699.93</v>
      </c>
      <c r="J46" s="103" t="s">
        <v>12</v>
      </c>
      <c r="K46" s="3"/>
      <c r="L46" s="3"/>
      <c r="M46" s="3"/>
      <c r="N46" s="3"/>
      <c r="O46" s="3"/>
    </row>
    <row r="47" spans="1:15" s="2" customFormat="1" ht="42" customHeight="1" thickBot="1">
      <c r="A47" s="97">
        <v>8</v>
      </c>
      <c r="B47" s="129" t="s">
        <v>49</v>
      </c>
      <c r="C47" s="129"/>
      <c r="D47" s="98" t="s">
        <v>18</v>
      </c>
      <c r="E47" s="99" t="s">
        <v>15</v>
      </c>
      <c r="F47" s="99">
        <v>80</v>
      </c>
      <c r="G47" s="100" t="s">
        <v>14</v>
      </c>
      <c r="H47" s="101">
        <v>150</v>
      </c>
      <c r="I47" s="102">
        <v>373525.32</v>
      </c>
      <c r="J47" s="103" t="s">
        <v>12</v>
      </c>
      <c r="K47" s="3"/>
      <c r="L47" s="3"/>
      <c r="M47" s="3"/>
      <c r="N47" s="3"/>
      <c r="O47" s="3"/>
    </row>
    <row r="48" spans="1:15" s="2" customFormat="1" ht="42" customHeight="1" thickBot="1">
      <c r="A48" s="97">
        <v>8</v>
      </c>
      <c r="B48" s="127" t="s">
        <v>48</v>
      </c>
      <c r="C48" s="127"/>
      <c r="D48" s="97" t="s">
        <v>18</v>
      </c>
      <c r="E48" s="106" t="s">
        <v>15</v>
      </c>
      <c r="F48" s="106">
        <v>28</v>
      </c>
      <c r="G48" s="97" t="s">
        <v>14</v>
      </c>
      <c r="H48" s="107">
        <v>64</v>
      </c>
      <c r="I48" s="108">
        <v>130314.37</v>
      </c>
      <c r="J48" s="97" t="s">
        <v>12</v>
      </c>
      <c r="K48" s="3"/>
      <c r="L48" s="3"/>
      <c r="M48" s="3"/>
      <c r="N48" s="3"/>
      <c r="O48" s="3"/>
    </row>
    <row r="49" spans="1:15" s="2" customFormat="1" ht="35.25" customHeight="1" thickBot="1">
      <c r="A49" s="97">
        <v>9</v>
      </c>
      <c r="B49" s="127" t="s">
        <v>47</v>
      </c>
      <c r="C49" s="127"/>
      <c r="D49" s="97" t="s">
        <v>18</v>
      </c>
      <c r="E49" s="106" t="s">
        <v>15</v>
      </c>
      <c r="F49" s="106">
        <v>36</v>
      </c>
      <c r="G49" s="97" t="s">
        <v>14</v>
      </c>
      <c r="H49" s="107">
        <v>73</v>
      </c>
      <c r="I49" s="108">
        <v>135515.2</v>
      </c>
      <c r="J49" s="97" t="s">
        <v>12</v>
      </c>
      <c r="K49" s="3"/>
      <c r="L49" s="3"/>
      <c r="M49" s="3"/>
      <c r="N49" s="3"/>
      <c r="O49" s="3"/>
    </row>
    <row r="50" spans="1:15" s="2" customFormat="1" ht="41.25" customHeight="1" thickBot="1">
      <c r="A50" s="97">
        <v>10</v>
      </c>
      <c r="B50" s="127" t="s">
        <v>46</v>
      </c>
      <c r="C50" s="127"/>
      <c r="D50" s="97" t="s">
        <v>18</v>
      </c>
      <c r="E50" s="106" t="s">
        <v>15</v>
      </c>
      <c r="F50" s="106">
        <v>24</v>
      </c>
      <c r="G50" s="97" t="s">
        <v>14</v>
      </c>
      <c r="H50" s="107">
        <v>64</v>
      </c>
      <c r="I50" s="108">
        <v>116904.26</v>
      </c>
      <c r="J50" s="97" t="s">
        <v>12</v>
      </c>
      <c r="K50" s="3"/>
      <c r="L50" s="3"/>
      <c r="M50" s="3"/>
      <c r="N50" s="3"/>
      <c r="O50" s="3"/>
    </row>
    <row r="51" spans="1:15" s="2" customFormat="1" ht="35.25" customHeight="1" thickBot="1">
      <c r="A51" s="97">
        <v>11</v>
      </c>
      <c r="B51" s="127" t="s">
        <v>45</v>
      </c>
      <c r="C51" s="127"/>
      <c r="D51" s="97" t="s">
        <v>18</v>
      </c>
      <c r="E51" s="106" t="s">
        <v>15</v>
      </c>
      <c r="F51" s="106">
        <v>48</v>
      </c>
      <c r="G51" s="97" t="s">
        <v>14</v>
      </c>
      <c r="H51" s="107">
        <v>99</v>
      </c>
      <c r="I51" s="108">
        <v>205149.46</v>
      </c>
      <c r="J51" s="97" t="s">
        <v>12</v>
      </c>
      <c r="K51" s="3"/>
      <c r="L51" s="3"/>
      <c r="M51" s="3"/>
      <c r="N51" s="3"/>
      <c r="O51" s="3"/>
    </row>
    <row r="52" spans="1:15" s="2" customFormat="1" ht="38.25" customHeight="1" thickBot="1">
      <c r="A52" s="97">
        <v>12</v>
      </c>
      <c r="B52" s="127" t="s">
        <v>44</v>
      </c>
      <c r="C52" s="127"/>
      <c r="D52" s="97" t="s">
        <v>18</v>
      </c>
      <c r="E52" s="106" t="s">
        <v>15</v>
      </c>
      <c r="F52" s="106">
        <v>52</v>
      </c>
      <c r="G52" s="97" t="s">
        <v>14</v>
      </c>
      <c r="H52" s="107">
        <v>98</v>
      </c>
      <c r="I52" s="108">
        <v>210417.21</v>
      </c>
      <c r="J52" s="97" t="s">
        <v>12</v>
      </c>
      <c r="K52" s="3"/>
      <c r="L52" s="3"/>
      <c r="M52" s="3"/>
      <c r="N52" s="3"/>
      <c r="O52" s="3"/>
    </row>
    <row r="53" spans="1:15" s="2" customFormat="1" ht="38.25" customHeight="1" thickBot="1">
      <c r="A53" s="97">
        <v>13</v>
      </c>
      <c r="B53" s="127" t="s">
        <v>43</v>
      </c>
      <c r="C53" s="127"/>
      <c r="D53" s="97" t="s">
        <v>18</v>
      </c>
      <c r="E53" s="106" t="s">
        <v>15</v>
      </c>
      <c r="F53" s="109">
        <v>148</v>
      </c>
      <c r="G53" s="97" t="s">
        <v>14</v>
      </c>
      <c r="H53" s="107">
        <v>187</v>
      </c>
      <c r="I53" s="108">
        <v>838065.73</v>
      </c>
      <c r="J53" s="97" t="s">
        <v>12</v>
      </c>
      <c r="K53" s="3"/>
      <c r="L53" s="3"/>
      <c r="M53" s="3"/>
      <c r="N53" s="3"/>
      <c r="O53" s="3"/>
    </row>
    <row r="54" spans="1:15" s="2" customFormat="1" ht="38.25" customHeight="1" thickBot="1">
      <c r="A54" s="97">
        <v>14</v>
      </c>
      <c r="B54" s="127" t="s">
        <v>76</v>
      </c>
      <c r="C54" s="127"/>
      <c r="D54" s="97" t="s">
        <v>18</v>
      </c>
      <c r="E54" s="106" t="s">
        <v>15</v>
      </c>
      <c r="F54" s="109">
        <v>108</v>
      </c>
      <c r="G54" s="97" t="s">
        <v>14</v>
      </c>
      <c r="H54" s="107">
        <v>169</v>
      </c>
      <c r="I54" s="110">
        <v>395844.27</v>
      </c>
      <c r="J54" s="97" t="s">
        <v>12</v>
      </c>
      <c r="K54" s="3"/>
      <c r="L54" s="3"/>
      <c r="M54" s="3"/>
      <c r="N54" s="3"/>
      <c r="O54" s="3"/>
    </row>
    <row r="55" spans="1:15" s="2" customFormat="1" ht="38.25" customHeight="1" thickBot="1">
      <c r="A55" s="97">
        <v>15</v>
      </c>
      <c r="B55" s="127" t="s">
        <v>77</v>
      </c>
      <c r="C55" s="127"/>
      <c r="D55" s="97" t="s">
        <v>18</v>
      </c>
      <c r="E55" s="106" t="s">
        <v>15</v>
      </c>
      <c r="F55" s="109">
        <v>80</v>
      </c>
      <c r="G55" s="97" t="s">
        <v>14</v>
      </c>
      <c r="H55" s="107">
        <v>135</v>
      </c>
      <c r="I55" s="110">
        <v>297044.65</v>
      </c>
      <c r="J55" s="97" t="s">
        <v>12</v>
      </c>
      <c r="K55" s="3"/>
      <c r="L55" s="3"/>
      <c r="M55" s="3"/>
      <c r="N55" s="3"/>
      <c r="O55" s="3"/>
    </row>
    <row r="56" spans="1:15" s="2" customFormat="1" ht="38.25" customHeight="1" thickBot="1">
      <c r="A56" s="97">
        <v>16</v>
      </c>
      <c r="B56" s="127" t="s">
        <v>78</v>
      </c>
      <c r="C56" s="127"/>
      <c r="D56" s="97" t="s">
        <v>18</v>
      </c>
      <c r="E56" s="106" t="s">
        <v>15</v>
      </c>
      <c r="F56" s="109">
        <v>112</v>
      </c>
      <c r="G56" s="97" t="s">
        <v>14</v>
      </c>
      <c r="H56" s="107">
        <v>210</v>
      </c>
      <c r="I56" s="110">
        <v>434518.03</v>
      </c>
      <c r="J56" s="97" t="s">
        <v>12</v>
      </c>
      <c r="K56" s="3"/>
      <c r="L56" s="3"/>
      <c r="M56" s="3"/>
      <c r="N56" s="3"/>
      <c r="O56" s="3"/>
    </row>
    <row r="57" spans="1:15" s="2" customFormat="1" ht="38.25" customHeight="1">
      <c r="A57" s="30"/>
      <c r="B57" s="79"/>
      <c r="C57" s="79"/>
      <c r="D57" s="36"/>
      <c r="E57" s="37"/>
      <c r="F57" s="41"/>
      <c r="G57" s="36"/>
      <c r="H57" s="38"/>
      <c r="I57" s="39"/>
      <c r="J57" s="36"/>
      <c r="K57" s="3"/>
      <c r="L57" s="3"/>
      <c r="M57" s="3"/>
      <c r="N57" s="3"/>
      <c r="O57" s="3"/>
    </row>
    <row r="58" spans="1:15" s="2" customFormat="1" ht="9" customHeight="1">
      <c r="A58" s="30"/>
      <c r="B58" s="79"/>
      <c r="C58" s="79"/>
      <c r="D58" s="36"/>
      <c r="E58" s="37"/>
      <c r="F58" s="41"/>
      <c r="G58" s="36"/>
      <c r="H58" s="38"/>
      <c r="I58" s="39"/>
      <c r="J58" s="36"/>
      <c r="K58" s="3"/>
      <c r="L58" s="3"/>
      <c r="M58" s="3"/>
      <c r="N58" s="3"/>
      <c r="O58" s="3"/>
    </row>
    <row r="59" spans="1:15" s="2" customFormat="1" ht="12.75" customHeight="1" thickBot="1">
      <c r="A59" s="30"/>
      <c r="B59" s="19"/>
      <c r="C59" s="42"/>
      <c r="D59" s="36"/>
      <c r="E59" s="37"/>
      <c r="F59" s="41"/>
      <c r="G59" s="36"/>
      <c r="H59" s="38"/>
      <c r="I59" s="39"/>
      <c r="J59" s="36"/>
      <c r="K59" s="3"/>
      <c r="L59" s="3"/>
      <c r="M59" s="3"/>
      <c r="N59" s="3"/>
      <c r="O59" s="3"/>
    </row>
    <row r="60" spans="1:15" s="1" customFormat="1" ht="16.5" customHeight="1" thickBot="1" thickTop="1">
      <c r="A60" s="8"/>
      <c r="B60" s="9"/>
      <c r="C60" s="9"/>
      <c r="D60" s="9"/>
      <c r="E60" s="9"/>
      <c r="F60" s="9"/>
      <c r="G60" s="9"/>
      <c r="H60" s="10"/>
      <c r="I60" s="9"/>
      <c r="J60" s="11"/>
      <c r="K60" s="7"/>
      <c r="L60" s="7"/>
      <c r="M60" s="7"/>
      <c r="N60" s="7"/>
      <c r="O60" s="7"/>
    </row>
    <row r="61" spans="1:15" s="1" customFormat="1" ht="15.75" customHeight="1" thickBot="1" thickTop="1">
      <c r="A61" s="13"/>
      <c r="B61" s="12"/>
      <c r="C61" s="12"/>
      <c r="D61" s="12"/>
      <c r="E61" s="12"/>
      <c r="F61" s="12"/>
      <c r="G61" s="12"/>
      <c r="H61" s="14"/>
      <c r="I61" s="12"/>
      <c r="J61" s="58" t="s">
        <v>0</v>
      </c>
      <c r="K61" s="7"/>
      <c r="L61" s="7"/>
      <c r="M61" s="7"/>
      <c r="N61" s="7"/>
      <c r="O61" s="7"/>
    </row>
    <row r="62" spans="1:15" s="1" customFormat="1" ht="21.75" customHeight="1" thickBot="1" thickTop="1">
      <c r="A62" s="13"/>
      <c r="B62" s="4"/>
      <c r="C62" s="117" t="s">
        <v>1</v>
      </c>
      <c r="D62" s="117"/>
      <c r="E62" s="117"/>
      <c r="F62" s="117"/>
      <c r="G62" s="117"/>
      <c r="H62" s="117"/>
      <c r="I62" s="117"/>
      <c r="J62" s="59">
        <v>3</v>
      </c>
      <c r="K62" s="7"/>
      <c r="L62" s="7"/>
      <c r="M62" s="7"/>
      <c r="N62" s="7"/>
      <c r="O62" s="7"/>
    </row>
    <row r="63" spans="1:15" s="1" customFormat="1" ht="12.75" customHeight="1" thickTop="1">
      <c r="A63" s="13"/>
      <c r="B63" s="4"/>
      <c r="C63" s="117" t="s">
        <v>33</v>
      </c>
      <c r="D63" s="117"/>
      <c r="E63" s="117"/>
      <c r="F63" s="117"/>
      <c r="G63" s="117"/>
      <c r="H63" s="117"/>
      <c r="I63" s="117"/>
      <c r="J63" s="15"/>
      <c r="K63" s="7"/>
      <c r="L63" s="7"/>
      <c r="M63" s="7"/>
      <c r="N63" s="7"/>
      <c r="O63" s="7"/>
    </row>
    <row r="64" spans="1:15" s="1" customFormat="1" ht="11.25" customHeight="1">
      <c r="A64" s="13"/>
      <c r="B64" s="12"/>
      <c r="C64" s="118" t="s">
        <v>2</v>
      </c>
      <c r="D64" s="118"/>
      <c r="E64" s="118"/>
      <c r="F64" s="118"/>
      <c r="G64" s="118"/>
      <c r="H64" s="118"/>
      <c r="I64" s="118"/>
      <c r="J64" s="15"/>
      <c r="K64" s="7"/>
      <c r="L64" s="7"/>
      <c r="M64" s="7"/>
      <c r="N64" s="7"/>
      <c r="O64" s="7"/>
    </row>
    <row r="65" spans="1:15" s="1" customFormat="1" ht="10.5" customHeight="1">
      <c r="A65" s="13"/>
      <c r="B65" s="12"/>
      <c r="C65" s="12"/>
      <c r="D65" s="12"/>
      <c r="E65" s="12"/>
      <c r="F65" s="12"/>
      <c r="G65" s="12"/>
      <c r="H65" s="14"/>
      <c r="I65" s="12"/>
      <c r="J65" s="15"/>
      <c r="K65" s="7"/>
      <c r="L65" s="7"/>
      <c r="M65" s="7"/>
      <c r="N65" s="7"/>
      <c r="O65" s="7"/>
    </row>
    <row r="66" spans="1:15" s="1" customFormat="1" ht="19.5" customHeight="1">
      <c r="A66" s="13"/>
      <c r="B66" s="12"/>
      <c r="C66" s="40" t="s">
        <v>3</v>
      </c>
      <c r="D66" s="16">
        <v>25693320</v>
      </c>
      <c r="E66" s="12"/>
      <c r="F66" s="12"/>
      <c r="G66" s="16"/>
      <c r="H66" s="17"/>
      <c r="I66" s="12"/>
      <c r="J66" s="15"/>
      <c r="K66" s="7"/>
      <c r="L66" s="7"/>
      <c r="M66" s="7"/>
      <c r="N66" s="7"/>
      <c r="O66" s="7"/>
    </row>
    <row r="67" spans="1:15" s="1" customFormat="1" ht="7.5" customHeight="1">
      <c r="A67" s="13"/>
      <c r="B67" s="12"/>
      <c r="C67" s="12"/>
      <c r="D67" s="12"/>
      <c r="E67" s="12"/>
      <c r="F67" s="12"/>
      <c r="G67" s="12"/>
      <c r="H67" s="14"/>
      <c r="I67" s="12"/>
      <c r="J67" s="15"/>
      <c r="K67" s="7"/>
      <c r="L67" s="7"/>
      <c r="M67" s="7"/>
      <c r="N67" s="7"/>
      <c r="O67" s="7"/>
    </row>
    <row r="68" spans="1:15" s="1" customFormat="1" ht="15" customHeight="1">
      <c r="A68" s="13"/>
      <c r="B68" s="122" t="s">
        <v>13</v>
      </c>
      <c r="C68" s="122"/>
      <c r="D68" s="77"/>
      <c r="E68" s="121" t="s">
        <v>4</v>
      </c>
      <c r="F68" s="121"/>
      <c r="G68" s="121"/>
      <c r="H68" s="121"/>
      <c r="I68" s="121" t="s">
        <v>5</v>
      </c>
      <c r="J68" s="115" t="s">
        <v>11</v>
      </c>
      <c r="K68" s="7"/>
      <c r="L68" s="7"/>
      <c r="M68" s="7"/>
      <c r="N68" s="7"/>
      <c r="O68" s="7"/>
    </row>
    <row r="69" spans="1:239" s="1" customFormat="1" ht="17.25" customHeight="1">
      <c r="A69" s="13"/>
      <c r="B69" s="122"/>
      <c r="C69" s="122"/>
      <c r="D69" s="77"/>
      <c r="E69" s="78" t="s">
        <v>6</v>
      </c>
      <c r="F69" s="78" t="s">
        <v>10</v>
      </c>
      <c r="G69" s="78" t="s">
        <v>7</v>
      </c>
      <c r="H69" s="18" t="s">
        <v>10</v>
      </c>
      <c r="I69" s="121"/>
      <c r="J69" s="115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</row>
    <row r="70" spans="1:239" s="2" customFormat="1" ht="12" customHeight="1">
      <c r="A70" s="13"/>
      <c r="B70" s="19"/>
      <c r="C70" s="43"/>
      <c r="D70" s="43"/>
      <c r="E70" s="44"/>
      <c r="F70" s="44"/>
      <c r="G70" s="45"/>
      <c r="H70" s="46"/>
      <c r="I70" s="47"/>
      <c r="J70" s="65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</row>
    <row r="71" spans="1:239" s="5" customFormat="1" ht="20.25" customHeight="1" thickBot="1">
      <c r="A71" s="25" t="s">
        <v>20</v>
      </c>
      <c r="B71" s="120" t="s">
        <v>28</v>
      </c>
      <c r="C71" s="120"/>
      <c r="D71" s="29"/>
      <c r="E71" s="48"/>
      <c r="F71" s="48"/>
      <c r="G71" s="49"/>
      <c r="H71" s="50"/>
      <c r="I71" s="6">
        <f>SUM(I72:I73)</f>
        <v>1587081.92</v>
      </c>
      <c r="J71" s="61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</row>
    <row r="72" spans="1:239" s="2" customFormat="1" ht="24.75" customHeight="1" thickBot="1">
      <c r="A72" s="97">
        <v>1</v>
      </c>
      <c r="B72" s="129" t="s">
        <v>59</v>
      </c>
      <c r="C72" s="129"/>
      <c r="D72" s="98" t="s">
        <v>18</v>
      </c>
      <c r="E72" s="99" t="s">
        <v>15</v>
      </c>
      <c r="F72" s="99">
        <v>30</v>
      </c>
      <c r="G72" s="100" t="s">
        <v>19</v>
      </c>
      <c r="H72" s="101">
        <v>1</v>
      </c>
      <c r="I72" s="111">
        <v>1587081.92</v>
      </c>
      <c r="J72" s="103" t="s">
        <v>12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</row>
    <row r="73" spans="1:239" s="2" customFormat="1" ht="27.75" customHeight="1">
      <c r="A73" s="30"/>
      <c r="B73" s="19"/>
      <c r="C73" s="20"/>
      <c r="D73" s="76"/>
      <c r="E73" s="21"/>
      <c r="F73" s="21"/>
      <c r="G73" s="22"/>
      <c r="H73" s="23"/>
      <c r="I73" s="69"/>
      <c r="J73" s="60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</row>
    <row r="74" spans="1:239" s="5" customFormat="1" ht="37.5" customHeight="1" thickBot="1">
      <c r="A74" s="25" t="s">
        <v>20</v>
      </c>
      <c r="B74" s="116" t="s">
        <v>36</v>
      </c>
      <c r="C74" s="116"/>
      <c r="D74" s="29"/>
      <c r="E74" s="26"/>
      <c r="F74" s="26"/>
      <c r="G74" s="27"/>
      <c r="H74" s="28"/>
      <c r="I74" s="6">
        <f>SUM(I75:I79)</f>
        <v>1935224.91</v>
      </c>
      <c r="J74" s="61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</row>
    <row r="75" spans="1:239" s="1" customFormat="1" ht="33.75" customHeight="1" thickBot="1">
      <c r="A75" s="97">
        <v>1</v>
      </c>
      <c r="B75" s="129" t="s">
        <v>67</v>
      </c>
      <c r="C75" s="129"/>
      <c r="D75" s="98" t="s">
        <v>29</v>
      </c>
      <c r="E75" s="99" t="s">
        <v>15</v>
      </c>
      <c r="F75" s="99">
        <v>30</v>
      </c>
      <c r="G75" s="100" t="s">
        <v>16</v>
      </c>
      <c r="H75" s="101">
        <v>42</v>
      </c>
      <c r="I75" s="102">
        <v>337661.91</v>
      </c>
      <c r="J75" s="103" t="s">
        <v>12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</row>
    <row r="76" spans="1:239" s="1" customFormat="1" ht="33.75" customHeight="1" thickBot="1">
      <c r="A76" s="97">
        <v>2</v>
      </c>
      <c r="B76" s="129" t="s">
        <v>68</v>
      </c>
      <c r="C76" s="129"/>
      <c r="D76" s="98" t="s">
        <v>29</v>
      </c>
      <c r="E76" s="99" t="s">
        <v>15</v>
      </c>
      <c r="F76" s="99">
        <v>30</v>
      </c>
      <c r="G76" s="100" t="s">
        <v>19</v>
      </c>
      <c r="H76" s="101">
        <v>7</v>
      </c>
      <c r="I76" s="102">
        <v>389024.06</v>
      </c>
      <c r="J76" s="103" t="s">
        <v>12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</row>
    <row r="77" spans="1:15" s="1" customFormat="1" ht="28.5" customHeight="1" thickBot="1">
      <c r="A77" s="97">
        <v>3</v>
      </c>
      <c r="B77" s="129" t="s">
        <v>69</v>
      </c>
      <c r="C77" s="129"/>
      <c r="D77" s="98" t="s">
        <v>30</v>
      </c>
      <c r="E77" s="99" t="s">
        <v>15</v>
      </c>
      <c r="F77" s="99">
        <v>100</v>
      </c>
      <c r="G77" s="100" t="s">
        <v>19</v>
      </c>
      <c r="H77" s="101">
        <v>1</v>
      </c>
      <c r="I77" s="112">
        <v>402641.96</v>
      </c>
      <c r="J77" s="103" t="s">
        <v>12</v>
      </c>
      <c r="K77" s="7"/>
      <c r="L77" s="7"/>
      <c r="M77" s="7"/>
      <c r="N77" s="7"/>
      <c r="O77" s="7"/>
    </row>
    <row r="78" spans="1:15" s="2" customFormat="1" ht="34.5" customHeight="1" thickBot="1">
      <c r="A78" s="97">
        <v>4</v>
      </c>
      <c r="B78" s="129" t="s">
        <v>60</v>
      </c>
      <c r="C78" s="129"/>
      <c r="D78" s="98" t="s">
        <v>37</v>
      </c>
      <c r="E78" s="99" t="s">
        <v>15</v>
      </c>
      <c r="F78" s="99">
        <v>200</v>
      </c>
      <c r="G78" s="100" t="s">
        <v>16</v>
      </c>
      <c r="H78" s="101">
        <v>100</v>
      </c>
      <c r="I78" s="102">
        <v>403255.02</v>
      </c>
      <c r="J78" s="103" t="s">
        <v>12</v>
      </c>
      <c r="K78" s="3"/>
      <c r="L78" s="3"/>
      <c r="M78" s="3"/>
      <c r="N78" s="3"/>
      <c r="O78" s="3"/>
    </row>
    <row r="79" spans="1:15" s="2" customFormat="1" ht="24.75" customHeight="1" thickBot="1">
      <c r="A79" s="97">
        <v>5</v>
      </c>
      <c r="B79" s="129" t="s">
        <v>61</v>
      </c>
      <c r="C79" s="129"/>
      <c r="D79" s="98" t="s">
        <v>38</v>
      </c>
      <c r="E79" s="99" t="s">
        <v>15</v>
      </c>
      <c r="F79" s="99">
        <v>152</v>
      </c>
      <c r="G79" s="100" t="s">
        <v>19</v>
      </c>
      <c r="H79" s="101">
        <v>1</v>
      </c>
      <c r="I79" s="102">
        <v>402641.96</v>
      </c>
      <c r="J79" s="103" t="s">
        <v>12</v>
      </c>
      <c r="K79" s="3"/>
      <c r="L79" s="3"/>
      <c r="M79" s="3"/>
      <c r="N79" s="3"/>
      <c r="O79" s="3"/>
    </row>
    <row r="80" spans="1:15" s="2" customFormat="1" ht="24.75" customHeight="1" thickBot="1">
      <c r="A80" s="31"/>
      <c r="B80" s="119"/>
      <c r="C80" s="119"/>
      <c r="D80" s="80"/>
      <c r="E80" s="32"/>
      <c r="F80" s="32"/>
      <c r="G80" s="33"/>
      <c r="H80" s="34"/>
      <c r="I80" s="35"/>
      <c r="J80" s="62"/>
      <c r="K80" s="3"/>
      <c r="L80" s="3"/>
      <c r="M80" s="3"/>
      <c r="N80" s="3"/>
      <c r="O80" s="3"/>
    </row>
    <row r="81" spans="1:15" s="2" customFormat="1" ht="30.75" customHeight="1" thickTop="1">
      <c r="A81" s="30"/>
      <c r="B81" s="126"/>
      <c r="C81" s="126"/>
      <c r="D81" s="81"/>
      <c r="E81" s="71"/>
      <c r="F81" s="71"/>
      <c r="G81" s="72"/>
      <c r="H81" s="73"/>
      <c r="I81" s="74"/>
      <c r="J81" s="70"/>
      <c r="K81" s="3"/>
      <c r="L81" s="3"/>
      <c r="M81" s="3"/>
      <c r="N81" s="3"/>
      <c r="O81" s="3"/>
    </row>
    <row r="82" spans="1:15" s="2" customFormat="1" ht="30.75" customHeight="1">
      <c r="A82" s="36"/>
      <c r="B82" s="76"/>
      <c r="C82" s="76"/>
      <c r="D82" s="76"/>
      <c r="E82" s="21"/>
      <c r="F82" s="21"/>
      <c r="G82" s="22"/>
      <c r="H82" s="23"/>
      <c r="I82" s="24"/>
      <c r="J82" s="79"/>
      <c r="K82" s="3"/>
      <c r="L82" s="3"/>
      <c r="M82" s="3"/>
      <c r="N82" s="3"/>
      <c r="O82" s="3"/>
    </row>
    <row r="83" spans="1:15" s="2" customFormat="1" ht="30.75" customHeight="1">
      <c r="A83" s="30"/>
      <c r="B83" s="76"/>
      <c r="C83" s="76"/>
      <c r="D83" s="76"/>
      <c r="E83" s="21"/>
      <c r="F83" s="21"/>
      <c r="G83" s="22"/>
      <c r="H83" s="23"/>
      <c r="I83" s="24"/>
      <c r="J83" s="79"/>
      <c r="K83" s="3"/>
      <c r="L83" s="3"/>
      <c r="M83" s="3"/>
      <c r="N83" s="3"/>
      <c r="O83" s="3"/>
    </row>
    <row r="84" spans="1:15" s="2" customFormat="1" ht="30.75" customHeight="1">
      <c r="A84" s="30"/>
      <c r="B84" s="76"/>
      <c r="C84" s="76"/>
      <c r="D84" s="76"/>
      <c r="E84" s="21"/>
      <c r="F84" s="21"/>
      <c r="G84" s="22"/>
      <c r="H84" s="23"/>
      <c r="I84" s="24"/>
      <c r="J84" s="79"/>
      <c r="K84" s="3"/>
      <c r="L84" s="3"/>
      <c r="M84" s="3"/>
      <c r="N84" s="3"/>
      <c r="O84" s="3"/>
    </row>
    <row r="85" spans="1:15" s="2" customFormat="1" ht="30.75" customHeight="1">
      <c r="A85" s="30"/>
      <c r="B85" s="76"/>
      <c r="C85" s="76"/>
      <c r="D85" s="76"/>
      <c r="E85" s="21"/>
      <c r="F85" s="21"/>
      <c r="G85" s="22"/>
      <c r="H85" s="23"/>
      <c r="I85" s="24"/>
      <c r="J85" s="79"/>
      <c r="K85" s="3"/>
      <c r="L85" s="3"/>
      <c r="M85" s="3"/>
      <c r="N85" s="3"/>
      <c r="O85" s="3"/>
    </row>
    <row r="86" spans="1:15" s="2" customFormat="1" ht="30.75" customHeight="1">
      <c r="A86" s="30"/>
      <c r="B86" s="76"/>
      <c r="C86" s="76"/>
      <c r="D86" s="76"/>
      <c r="E86" s="21"/>
      <c r="F86" s="21"/>
      <c r="G86" s="22"/>
      <c r="H86" s="23"/>
      <c r="I86" s="24"/>
      <c r="J86" s="79"/>
      <c r="K86" s="3"/>
      <c r="L86" s="3"/>
      <c r="M86" s="3"/>
      <c r="N86" s="3"/>
      <c r="O86" s="3"/>
    </row>
    <row r="87" spans="1:15" s="2" customFormat="1" ht="30.75" customHeight="1">
      <c r="A87" s="30"/>
      <c r="B87" s="76"/>
      <c r="C87" s="76"/>
      <c r="D87" s="76"/>
      <c r="E87" s="21"/>
      <c r="F87" s="21"/>
      <c r="G87" s="22"/>
      <c r="H87" s="23"/>
      <c r="I87" s="24"/>
      <c r="J87" s="79"/>
      <c r="K87" s="3"/>
      <c r="L87" s="3"/>
      <c r="M87" s="3"/>
      <c r="N87" s="3"/>
      <c r="O87" s="3"/>
    </row>
    <row r="88" spans="1:15" s="2" customFormat="1" ht="30.75" customHeight="1">
      <c r="A88" s="30"/>
      <c r="B88" s="76"/>
      <c r="C88" s="76"/>
      <c r="D88" s="76"/>
      <c r="E88" s="21"/>
      <c r="F88" s="21"/>
      <c r="G88" s="22"/>
      <c r="H88" s="23"/>
      <c r="I88" s="24"/>
      <c r="J88" s="79"/>
      <c r="K88" s="3"/>
      <c r="L88" s="3"/>
      <c r="M88" s="3"/>
      <c r="N88" s="3"/>
      <c r="O88" s="3"/>
    </row>
    <row r="89" spans="1:15" s="2" customFormat="1" ht="30.75" customHeight="1">
      <c r="A89" s="30"/>
      <c r="B89" s="76"/>
      <c r="C89" s="76"/>
      <c r="D89" s="76"/>
      <c r="E89" s="21"/>
      <c r="F89" s="21"/>
      <c r="G89" s="22"/>
      <c r="H89" s="23"/>
      <c r="I89" s="24"/>
      <c r="J89" s="79"/>
      <c r="K89" s="3"/>
      <c r="L89" s="3"/>
      <c r="M89" s="3"/>
      <c r="N89" s="3"/>
      <c r="O89" s="3"/>
    </row>
    <row r="90" spans="1:15" s="2" customFormat="1" ht="30.75" customHeight="1">
      <c r="A90" s="30"/>
      <c r="B90" s="76"/>
      <c r="C90" s="76"/>
      <c r="D90" s="76"/>
      <c r="E90" s="21"/>
      <c r="F90" s="21"/>
      <c r="G90" s="22"/>
      <c r="H90" s="23"/>
      <c r="I90" s="24"/>
      <c r="J90" s="79"/>
      <c r="K90" s="3"/>
      <c r="L90" s="3"/>
      <c r="M90" s="3"/>
      <c r="N90" s="3"/>
      <c r="O90" s="3"/>
    </row>
    <row r="91" spans="1:15" s="2" customFormat="1" ht="30.75" customHeight="1">
      <c r="A91" s="30"/>
      <c r="B91" s="76"/>
      <c r="C91" s="76"/>
      <c r="D91" s="76"/>
      <c r="E91" s="21"/>
      <c r="F91" s="21"/>
      <c r="G91" s="22"/>
      <c r="H91" s="23"/>
      <c r="I91" s="24"/>
      <c r="J91" s="79"/>
      <c r="K91" s="3"/>
      <c r="L91" s="3"/>
      <c r="M91" s="3"/>
      <c r="N91" s="3"/>
      <c r="O91" s="3"/>
    </row>
    <row r="92" spans="1:15" s="2" customFormat="1" ht="30.75" customHeight="1">
      <c r="A92" s="30"/>
      <c r="B92" s="76"/>
      <c r="C92" s="76"/>
      <c r="D92" s="76"/>
      <c r="E92" s="21"/>
      <c r="F92" s="21"/>
      <c r="G92" s="22"/>
      <c r="H92" s="23"/>
      <c r="I92" s="24"/>
      <c r="J92" s="79"/>
      <c r="K92" s="3"/>
      <c r="L92" s="3"/>
      <c r="M92" s="3"/>
      <c r="N92" s="3"/>
      <c r="O92" s="3"/>
    </row>
    <row r="93" spans="1:15" s="2" customFormat="1" ht="30.75" customHeight="1">
      <c r="A93" s="30"/>
      <c r="B93" s="76"/>
      <c r="C93" s="76"/>
      <c r="D93" s="76"/>
      <c r="E93" s="21"/>
      <c r="F93" s="21"/>
      <c r="G93" s="22"/>
      <c r="H93" s="23"/>
      <c r="I93" s="24"/>
      <c r="J93" s="79"/>
      <c r="K93" s="3"/>
      <c r="L93" s="3"/>
      <c r="M93" s="3"/>
      <c r="N93" s="3"/>
      <c r="O93" s="3"/>
    </row>
    <row r="94" spans="1:15" s="2" customFormat="1" ht="30.75" customHeight="1">
      <c r="A94" s="30"/>
      <c r="B94" s="76"/>
      <c r="C94" s="76"/>
      <c r="D94" s="76"/>
      <c r="E94" s="21"/>
      <c r="F94" s="21"/>
      <c r="G94" s="22"/>
      <c r="H94" s="23"/>
      <c r="I94" s="24"/>
      <c r="J94" s="79"/>
      <c r="K94" s="3"/>
      <c r="L94" s="3"/>
      <c r="M94" s="3"/>
      <c r="N94" s="3"/>
      <c r="O94" s="3"/>
    </row>
    <row r="95" spans="1:15" s="2" customFormat="1" ht="30.75" customHeight="1">
      <c r="A95" s="30"/>
      <c r="B95" s="76"/>
      <c r="C95" s="76"/>
      <c r="D95" s="76"/>
      <c r="E95" s="21"/>
      <c r="F95" s="21"/>
      <c r="G95" s="22"/>
      <c r="H95" s="23"/>
      <c r="I95" s="24"/>
      <c r="J95" s="79"/>
      <c r="K95" s="3"/>
      <c r="L95" s="3"/>
      <c r="M95" s="3"/>
      <c r="N95" s="3"/>
      <c r="O95" s="3"/>
    </row>
    <row r="96" spans="1:15" s="2" customFormat="1" ht="30.75" customHeight="1">
      <c r="A96" s="30"/>
      <c r="B96" s="76"/>
      <c r="C96" s="76"/>
      <c r="D96" s="76"/>
      <c r="E96" s="21"/>
      <c r="F96" s="21"/>
      <c r="G96" s="22"/>
      <c r="H96" s="23"/>
      <c r="I96" s="24"/>
      <c r="J96" s="79"/>
      <c r="K96" s="3"/>
      <c r="L96" s="3"/>
      <c r="M96" s="3"/>
      <c r="N96" s="3"/>
      <c r="O96" s="3"/>
    </row>
    <row r="97" spans="1:15" s="2" customFormat="1" ht="13.5" customHeight="1" thickBot="1">
      <c r="A97" s="30"/>
      <c r="B97" s="76"/>
      <c r="C97" s="76"/>
      <c r="D97" s="76"/>
      <c r="E97" s="21"/>
      <c r="F97" s="21"/>
      <c r="G97" s="22"/>
      <c r="H97" s="23"/>
      <c r="I97" s="24"/>
      <c r="J97" s="79"/>
      <c r="K97" s="3"/>
      <c r="L97" s="3"/>
      <c r="M97" s="3"/>
      <c r="N97" s="3"/>
      <c r="O97" s="3"/>
    </row>
    <row r="98" spans="1:15" s="1" customFormat="1" ht="16.5" customHeight="1" thickBot="1" thickTop="1">
      <c r="A98" s="8"/>
      <c r="B98" s="9"/>
      <c r="C98" s="9"/>
      <c r="D98" s="9"/>
      <c r="E98" s="9"/>
      <c r="F98" s="9"/>
      <c r="G98" s="9"/>
      <c r="H98" s="10"/>
      <c r="I98" s="9"/>
      <c r="J98" s="11"/>
      <c r="K98" s="7"/>
      <c r="L98" s="7"/>
      <c r="M98" s="7"/>
      <c r="N98" s="7"/>
      <c r="O98" s="7"/>
    </row>
    <row r="99" spans="1:15" s="1" customFormat="1" ht="15.75" customHeight="1" thickBot="1" thickTop="1">
      <c r="A99" s="13"/>
      <c r="B99" s="12"/>
      <c r="C99" s="12"/>
      <c r="D99" s="12"/>
      <c r="E99" s="12"/>
      <c r="F99" s="12"/>
      <c r="G99" s="12"/>
      <c r="H99" s="14"/>
      <c r="I99" s="12"/>
      <c r="J99" s="58" t="s">
        <v>0</v>
      </c>
      <c r="K99" s="7"/>
      <c r="L99" s="7"/>
      <c r="M99" s="7"/>
      <c r="N99" s="7"/>
      <c r="O99" s="7"/>
    </row>
    <row r="100" spans="1:15" s="1" customFormat="1" ht="21.75" customHeight="1" thickBot="1" thickTop="1">
      <c r="A100" s="13"/>
      <c r="B100" s="4"/>
      <c r="C100" s="117" t="s">
        <v>1</v>
      </c>
      <c r="D100" s="117"/>
      <c r="E100" s="117"/>
      <c r="F100" s="117"/>
      <c r="G100" s="117"/>
      <c r="H100" s="117"/>
      <c r="I100" s="117"/>
      <c r="J100" s="59">
        <v>4</v>
      </c>
      <c r="K100" s="7"/>
      <c r="L100" s="7"/>
      <c r="M100" s="7"/>
      <c r="N100" s="7"/>
      <c r="O100" s="7"/>
    </row>
    <row r="101" spans="1:15" s="1" customFormat="1" ht="12.75" customHeight="1" thickTop="1">
      <c r="A101" s="13"/>
      <c r="B101" s="4"/>
      <c r="C101" s="117" t="s">
        <v>33</v>
      </c>
      <c r="D101" s="117"/>
      <c r="E101" s="117"/>
      <c r="F101" s="117"/>
      <c r="G101" s="117"/>
      <c r="H101" s="117"/>
      <c r="I101" s="117"/>
      <c r="J101" s="15"/>
      <c r="K101" s="7"/>
      <c r="L101" s="7"/>
      <c r="M101" s="7"/>
      <c r="N101" s="7"/>
      <c r="O101" s="7"/>
    </row>
    <row r="102" spans="1:15" s="1" customFormat="1" ht="11.25" customHeight="1">
      <c r="A102" s="13"/>
      <c r="B102" s="12"/>
      <c r="C102" s="118" t="s">
        <v>2</v>
      </c>
      <c r="D102" s="118"/>
      <c r="E102" s="118"/>
      <c r="F102" s="118"/>
      <c r="G102" s="118"/>
      <c r="H102" s="118"/>
      <c r="I102" s="118"/>
      <c r="J102" s="15"/>
      <c r="K102" s="7"/>
      <c r="L102" s="7"/>
      <c r="M102" s="7"/>
      <c r="N102" s="7"/>
      <c r="O102" s="7"/>
    </row>
    <row r="103" spans="1:517" s="1" customFormat="1" ht="10.5" customHeight="1">
      <c r="A103" s="13"/>
      <c r="B103" s="12"/>
      <c r="C103" s="12"/>
      <c r="D103" s="12"/>
      <c r="E103" s="12"/>
      <c r="F103" s="12"/>
      <c r="G103" s="12"/>
      <c r="H103" s="14"/>
      <c r="I103" s="12"/>
      <c r="J103" s="15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  <c r="IW103" s="7"/>
      <c r="IX103" s="7"/>
      <c r="IY103" s="7"/>
      <c r="IZ103" s="7"/>
      <c r="JA103" s="7"/>
      <c r="JB103" s="7"/>
      <c r="JC103" s="7"/>
      <c r="JD103" s="7"/>
      <c r="JE103" s="7"/>
      <c r="JF103" s="7"/>
      <c r="JG103" s="7"/>
      <c r="JH103" s="7"/>
      <c r="JI103" s="7"/>
      <c r="JJ103" s="7"/>
      <c r="JK103" s="7"/>
      <c r="JL103" s="7"/>
      <c r="JM103" s="7"/>
      <c r="JN103" s="7"/>
      <c r="JO103" s="7"/>
      <c r="JP103" s="7"/>
      <c r="JQ103" s="7"/>
      <c r="JR103" s="7"/>
      <c r="JS103" s="7"/>
      <c r="JT103" s="7"/>
      <c r="JU103" s="7"/>
      <c r="JV103" s="7"/>
      <c r="JW103" s="7"/>
      <c r="JX103" s="7"/>
      <c r="JY103" s="7"/>
      <c r="JZ103" s="7"/>
      <c r="KA103" s="7"/>
      <c r="KB103" s="7"/>
      <c r="KC103" s="7"/>
      <c r="KD103" s="7"/>
      <c r="KE103" s="7"/>
      <c r="KF103" s="7"/>
      <c r="KG103" s="7"/>
      <c r="KH103" s="7"/>
      <c r="KI103" s="7"/>
      <c r="KJ103" s="7"/>
      <c r="KK103" s="7"/>
      <c r="KL103" s="7"/>
      <c r="KM103" s="7"/>
      <c r="KN103" s="7"/>
      <c r="KO103" s="7"/>
      <c r="KP103" s="7"/>
      <c r="KQ103" s="7"/>
      <c r="KR103" s="7"/>
      <c r="KS103" s="7"/>
      <c r="KT103" s="7"/>
      <c r="KU103" s="7"/>
      <c r="KV103" s="7"/>
      <c r="KW103" s="7"/>
      <c r="KX103" s="7"/>
      <c r="KY103" s="7"/>
      <c r="KZ103" s="7"/>
      <c r="LA103" s="7"/>
      <c r="LB103" s="7"/>
      <c r="LC103" s="7"/>
      <c r="LD103" s="7"/>
      <c r="LE103" s="7"/>
      <c r="LF103" s="7"/>
      <c r="LG103" s="7"/>
      <c r="LH103" s="7"/>
      <c r="LI103" s="7"/>
      <c r="LJ103" s="7"/>
      <c r="LK103" s="7"/>
      <c r="LL103" s="7"/>
      <c r="LM103" s="7"/>
      <c r="LN103" s="7"/>
      <c r="LO103" s="7"/>
      <c r="LP103" s="7"/>
      <c r="LQ103" s="7"/>
      <c r="LR103" s="7"/>
      <c r="LS103" s="7"/>
      <c r="LT103" s="7"/>
      <c r="LU103" s="7"/>
      <c r="LV103" s="7"/>
      <c r="LW103" s="7"/>
      <c r="LX103" s="7"/>
      <c r="LY103" s="7"/>
      <c r="LZ103" s="7"/>
      <c r="MA103" s="7"/>
      <c r="MB103" s="7"/>
      <c r="MC103" s="7"/>
      <c r="MD103" s="7"/>
      <c r="ME103" s="7"/>
      <c r="MF103" s="7"/>
      <c r="MG103" s="7"/>
      <c r="MH103" s="7"/>
      <c r="MI103" s="7"/>
      <c r="MJ103" s="7"/>
      <c r="MK103" s="7"/>
      <c r="ML103" s="7"/>
      <c r="MM103" s="7"/>
      <c r="MN103" s="7"/>
      <c r="MO103" s="7"/>
      <c r="MP103" s="7"/>
      <c r="MQ103" s="7"/>
      <c r="MR103" s="7"/>
      <c r="MS103" s="7"/>
      <c r="MT103" s="7"/>
      <c r="MU103" s="7"/>
      <c r="MV103" s="7"/>
      <c r="MW103" s="7"/>
      <c r="MX103" s="7"/>
      <c r="MY103" s="7"/>
      <c r="MZ103" s="7"/>
      <c r="NA103" s="7"/>
      <c r="NB103" s="7"/>
      <c r="NC103" s="7"/>
      <c r="ND103" s="7"/>
      <c r="NE103" s="7"/>
      <c r="NF103" s="7"/>
      <c r="NG103" s="7"/>
      <c r="NH103" s="7"/>
      <c r="NI103" s="7"/>
      <c r="NJ103" s="7"/>
      <c r="NK103" s="7"/>
      <c r="NL103" s="7"/>
      <c r="NM103" s="7"/>
      <c r="NN103" s="7"/>
      <c r="NO103" s="7"/>
      <c r="NP103" s="7"/>
      <c r="NQ103" s="7"/>
      <c r="NR103" s="7"/>
      <c r="NS103" s="7"/>
      <c r="NT103" s="7"/>
      <c r="NU103" s="7"/>
      <c r="NV103" s="7"/>
      <c r="NW103" s="7"/>
      <c r="NX103" s="7"/>
      <c r="NY103" s="7"/>
      <c r="NZ103" s="7"/>
      <c r="OA103" s="7"/>
      <c r="OB103" s="7"/>
      <c r="OC103" s="7"/>
      <c r="OD103" s="7"/>
      <c r="OE103" s="7"/>
      <c r="OF103" s="7"/>
      <c r="OG103" s="7"/>
      <c r="OH103" s="7"/>
      <c r="OI103" s="7"/>
      <c r="OJ103" s="7"/>
      <c r="OK103" s="7"/>
      <c r="OL103" s="7"/>
      <c r="OM103" s="7"/>
      <c r="ON103" s="7"/>
      <c r="OO103" s="7"/>
      <c r="OP103" s="7"/>
      <c r="OQ103" s="7"/>
      <c r="OR103" s="7"/>
      <c r="OS103" s="7"/>
      <c r="OT103" s="7"/>
      <c r="OU103" s="7"/>
      <c r="OV103" s="7"/>
      <c r="OW103" s="7"/>
      <c r="OX103" s="7"/>
      <c r="OY103" s="7"/>
      <c r="OZ103" s="7"/>
      <c r="PA103" s="7"/>
      <c r="PB103" s="7"/>
      <c r="PC103" s="7"/>
      <c r="PD103" s="7"/>
      <c r="PE103" s="7"/>
      <c r="PF103" s="7"/>
      <c r="PG103" s="7"/>
      <c r="PH103" s="7"/>
      <c r="PI103" s="7"/>
      <c r="PJ103" s="7"/>
      <c r="PK103" s="7"/>
      <c r="PL103" s="7"/>
      <c r="PM103" s="7"/>
      <c r="PN103" s="7"/>
      <c r="PO103" s="7"/>
      <c r="PP103" s="7"/>
      <c r="PQ103" s="7"/>
      <c r="PR103" s="7"/>
      <c r="PS103" s="7"/>
      <c r="PT103" s="7"/>
      <c r="PU103" s="7"/>
      <c r="PV103" s="7"/>
      <c r="PW103" s="7"/>
      <c r="PX103" s="7"/>
      <c r="PY103" s="7"/>
      <c r="PZ103" s="7"/>
      <c r="QA103" s="7"/>
      <c r="QB103" s="7"/>
      <c r="QC103" s="7"/>
      <c r="QD103" s="7"/>
      <c r="QE103" s="7"/>
      <c r="QF103" s="7"/>
      <c r="QG103" s="7"/>
      <c r="QH103" s="7"/>
      <c r="QI103" s="7"/>
      <c r="QJ103" s="7"/>
      <c r="QK103" s="7"/>
      <c r="QL103" s="7"/>
      <c r="QM103" s="7"/>
      <c r="QN103" s="7"/>
      <c r="QO103" s="7"/>
      <c r="QP103" s="7"/>
      <c r="QQ103" s="7"/>
      <c r="QR103" s="7"/>
      <c r="QS103" s="7"/>
      <c r="QT103" s="7"/>
      <c r="QU103" s="7"/>
      <c r="QV103" s="7"/>
      <c r="QW103" s="7"/>
      <c r="QX103" s="7"/>
      <c r="QY103" s="7"/>
      <c r="QZ103" s="7"/>
      <c r="RA103" s="7"/>
      <c r="RB103" s="7"/>
      <c r="RC103" s="7"/>
      <c r="RD103" s="7"/>
      <c r="RE103" s="7"/>
      <c r="RF103" s="7"/>
      <c r="RG103" s="7"/>
      <c r="RH103" s="7"/>
      <c r="RI103" s="7"/>
      <c r="RJ103" s="7"/>
      <c r="RK103" s="7"/>
      <c r="RL103" s="7"/>
      <c r="RM103" s="7"/>
      <c r="RN103" s="7"/>
      <c r="RO103" s="7"/>
      <c r="RP103" s="7"/>
      <c r="RQ103" s="7"/>
      <c r="RR103" s="7"/>
      <c r="RS103" s="7"/>
      <c r="RT103" s="7"/>
      <c r="RU103" s="7"/>
      <c r="RV103" s="7"/>
      <c r="RW103" s="7"/>
      <c r="RX103" s="7"/>
      <c r="RY103" s="7"/>
      <c r="RZ103" s="7"/>
      <c r="SA103" s="7"/>
      <c r="SB103" s="7"/>
      <c r="SC103" s="7"/>
      <c r="SD103" s="7"/>
      <c r="SE103" s="7"/>
      <c r="SF103" s="7"/>
      <c r="SG103" s="7"/>
      <c r="SH103" s="7"/>
      <c r="SI103" s="7"/>
      <c r="SJ103" s="7"/>
      <c r="SK103" s="7"/>
      <c r="SL103" s="7"/>
      <c r="SM103" s="7"/>
      <c r="SN103" s="7"/>
      <c r="SO103" s="7"/>
      <c r="SP103" s="7"/>
      <c r="SQ103" s="7"/>
      <c r="SR103" s="7"/>
      <c r="SS103" s="7"/>
      <c r="ST103" s="7"/>
      <c r="SU103" s="7"/>
      <c r="SV103" s="7"/>
      <c r="SW103" s="7"/>
    </row>
    <row r="104" spans="1:517" s="1" customFormat="1" ht="19.5" customHeight="1">
      <c r="A104" s="13"/>
      <c r="B104" s="12"/>
      <c r="C104" s="19" t="s">
        <v>3</v>
      </c>
      <c r="D104" s="16">
        <v>25693320</v>
      </c>
      <c r="E104" s="12"/>
      <c r="F104" s="12"/>
      <c r="G104" s="16"/>
      <c r="H104" s="17"/>
      <c r="I104" s="12"/>
      <c r="J104" s="15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  <c r="IW104" s="7"/>
      <c r="IX104" s="7"/>
      <c r="IY104" s="7"/>
      <c r="IZ104" s="7"/>
      <c r="JA104" s="7"/>
      <c r="JB104" s="7"/>
      <c r="JC104" s="7"/>
      <c r="JD104" s="7"/>
      <c r="JE104" s="7"/>
      <c r="JF104" s="7"/>
      <c r="JG104" s="7"/>
      <c r="JH104" s="7"/>
      <c r="JI104" s="7"/>
      <c r="JJ104" s="7"/>
      <c r="JK104" s="7"/>
      <c r="JL104" s="7"/>
      <c r="JM104" s="7"/>
      <c r="JN104" s="7"/>
      <c r="JO104" s="7"/>
      <c r="JP104" s="7"/>
      <c r="JQ104" s="7"/>
      <c r="JR104" s="7"/>
      <c r="JS104" s="7"/>
      <c r="JT104" s="7"/>
      <c r="JU104" s="7"/>
      <c r="JV104" s="7"/>
      <c r="JW104" s="7"/>
      <c r="JX104" s="7"/>
      <c r="JY104" s="7"/>
      <c r="JZ104" s="7"/>
      <c r="KA104" s="7"/>
      <c r="KB104" s="7"/>
      <c r="KC104" s="7"/>
      <c r="KD104" s="7"/>
      <c r="KE104" s="7"/>
      <c r="KF104" s="7"/>
      <c r="KG104" s="7"/>
      <c r="KH104" s="7"/>
      <c r="KI104" s="7"/>
      <c r="KJ104" s="7"/>
      <c r="KK104" s="7"/>
      <c r="KL104" s="7"/>
      <c r="KM104" s="7"/>
      <c r="KN104" s="7"/>
      <c r="KO104" s="7"/>
      <c r="KP104" s="7"/>
      <c r="KQ104" s="7"/>
      <c r="KR104" s="7"/>
      <c r="KS104" s="7"/>
      <c r="KT104" s="7"/>
      <c r="KU104" s="7"/>
      <c r="KV104" s="7"/>
      <c r="KW104" s="7"/>
      <c r="KX104" s="7"/>
      <c r="KY104" s="7"/>
      <c r="KZ104" s="7"/>
      <c r="LA104" s="7"/>
      <c r="LB104" s="7"/>
      <c r="LC104" s="7"/>
      <c r="LD104" s="7"/>
      <c r="LE104" s="7"/>
      <c r="LF104" s="7"/>
      <c r="LG104" s="7"/>
      <c r="LH104" s="7"/>
      <c r="LI104" s="7"/>
      <c r="LJ104" s="7"/>
      <c r="LK104" s="7"/>
      <c r="LL104" s="7"/>
      <c r="LM104" s="7"/>
      <c r="LN104" s="7"/>
      <c r="LO104" s="7"/>
      <c r="LP104" s="7"/>
      <c r="LQ104" s="7"/>
      <c r="LR104" s="7"/>
      <c r="LS104" s="7"/>
      <c r="LT104" s="7"/>
      <c r="LU104" s="7"/>
      <c r="LV104" s="7"/>
      <c r="LW104" s="7"/>
      <c r="LX104" s="7"/>
      <c r="LY104" s="7"/>
      <c r="LZ104" s="7"/>
      <c r="MA104" s="7"/>
      <c r="MB104" s="7"/>
      <c r="MC104" s="7"/>
      <c r="MD104" s="7"/>
      <c r="ME104" s="7"/>
      <c r="MF104" s="7"/>
      <c r="MG104" s="7"/>
      <c r="MH104" s="7"/>
      <c r="MI104" s="7"/>
      <c r="MJ104" s="7"/>
      <c r="MK104" s="7"/>
      <c r="ML104" s="7"/>
      <c r="MM104" s="7"/>
      <c r="MN104" s="7"/>
      <c r="MO104" s="7"/>
      <c r="MP104" s="7"/>
      <c r="MQ104" s="7"/>
      <c r="MR104" s="7"/>
      <c r="MS104" s="7"/>
      <c r="MT104" s="7"/>
      <c r="MU104" s="7"/>
      <c r="MV104" s="7"/>
      <c r="MW104" s="7"/>
      <c r="MX104" s="7"/>
      <c r="MY104" s="7"/>
      <c r="MZ104" s="7"/>
      <c r="NA104" s="7"/>
      <c r="NB104" s="7"/>
      <c r="NC104" s="7"/>
      <c r="ND104" s="7"/>
      <c r="NE104" s="7"/>
      <c r="NF104" s="7"/>
      <c r="NG104" s="7"/>
      <c r="NH104" s="7"/>
      <c r="NI104" s="7"/>
      <c r="NJ104" s="7"/>
      <c r="NK104" s="7"/>
      <c r="NL104" s="7"/>
      <c r="NM104" s="7"/>
      <c r="NN104" s="7"/>
      <c r="NO104" s="7"/>
      <c r="NP104" s="7"/>
      <c r="NQ104" s="7"/>
      <c r="NR104" s="7"/>
      <c r="NS104" s="7"/>
      <c r="NT104" s="7"/>
      <c r="NU104" s="7"/>
      <c r="NV104" s="7"/>
      <c r="NW104" s="7"/>
      <c r="NX104" s="7"/>
      <c r="NY104" s="7"/>
      <c r="NZ104" s="7"/>
      <c r="OA104" s="7"/>
      <c r="OB104" s="7"/>
      <c r="OC104" s="7"/>
      <c r="OD104" s="7"/>
      <c r="OE104" s="7"/>
      <c r="OF104" s="7"/>
      <c r="OG104" s="7"/>
      <c r="OH104" s="7"/>
      <c r="OI104" s="7"/>
      <c r="OJ104" s="7"/>
      <c r="OK104" s="7"/>
      <c r="OL104" s="7"/>
      <c r="OM104" s="7"/>
      <c r="ON104" s="7"/>
      <c r="OO104" s="7"/>
      <c r="OP104" s="7"/>
      <c r="OQ104" s="7"/>
      <c r="OR104" s="7"/>
      <c r="OS104" s="7"/>
      <c r="OT104" s="7"/>
      <c r="OU104" s="7"/>
      <c r="OV104" s="7"/>
      <c r="OW104" s="7"/>
      <c r="OX104" s="7"/>
      <c r="OY104" s="7"/>
      <c r="OZ104" s="7"/>
      <c r="PA104" s="7"/>
      <c r="PB104" s="7"/>
      <c r="PC104" s="7"/>
      <c r="PD104" s="7"/>
      <c r="PE104" s="7"/>
      <c r="PF104" s="7"/>
      <c r="PG104" s="7"/>
      <c r="PH104" s="7"/>
      <c r="PI104" s="7"/>
      <c r="PJ104" s="7"/>
      <c r="PK104" s="7"/>
      <c r="PL104" s="7"/>
      <c r="PM104" s="7"/>
      <c r="PN104" s="7"/>
      <c r="PO104" s="7"/>
      <c r="PP104" s="7"/>
      <c r="PQ104" s="7"/>
      <c r="PR104" s="7"/>
      <c r="PS104" s="7"/>
      <c r="PT104" s="7"/>
      <c r="PU104" s="7"/>
      <c r="PV104" s="7"/>
      <c r="PW104" s="7"/>
      <c r="PX104" s="7"/>
      <c r="PY104" s="7"/>
      <c r="PZ104" s="7"/>
      <c r="QA104" s="7"/>
      <c r="QB104" s="7"/>
      <c r="QC104" s="7"/>
      <c r="QD104" s="7"/>
      <c r="QE104" s="7"/>
      <c r="QF104" s="7"/>
      <c r="QG104" s="7"/>
      <c r="QH104" s="7"/>
      <c r="QI104" s="7"/>
      <c r="QJ104" s="7"/>
      <c r="QK104" s="7"/>
      <c r="QL104" s="7"/>
      <c r="QM104" s="7"/>
      <c r="QN104" s="7"/>
      <c r="QO104" s="7"/>
      <c r="QP104" s="7"/>
      <c r="QQ104" s="7"/>
      <c r="QR104" s="7"/>
      <c r="QS104" s="7"/>
      <c r="QT104" s="7"/>
      <c r="QU104" s="7"/>
      <c r="QV104" s="7"/>
      <c r="QW104" s="7"/>
      <c r="QX104" s="7"/>
      <c r="QY104" s="7"/>
      <c r="QZ104" s="7"/>
      <c r="RA104" s="7"/>
      <c r="RB104" s="7"/>
      <c r="RC104" s="7"/>
      <c r="RD104" s="7"/>
      <c r="RE104" s="7"/>
      <c r="RF104" s="7"/>
      <c r="RG104" s="7"/>
      <c r="RH104" s="7"/>
      <c r="RI104" s="7"/>
      <c r="RJ104" s="7"/>
      <c r="RK104" s="7"/>
      <c r="RL104" s="7"/>
      <c r="RM104" s="7"/>
      <c r="RN104" s="7"/>
      <c r="RO104" s="7"/>
      <c r="RP104" s="7"/>
      <c r="RQ104" s="7"/>
      <c r="RR104" s="7"/>
      <c r="RS104" s="7"/>
      <c r="RT104" s="7"/>
      <c r="RU104" s="7"/>
      <c r="RV104" s="7"/>
      <c r="RW104" s="7"/>
      <c r="RX104" s="7"/>
      <c r="RY104" s="7"/>
      <c r="RZ104" s="7"/>
      <c r="SA104" s="7"/>
      <c r="SB104" s="7"/>
      <c r="SC104" s="7"/>
      <c r="SD104" s="7"/>
      <c r="SE104" s="7"/>
      <c r="SF104" s="7"/>
      <c r="SG104" s="7"/>
      <c r="SH104" s="7"/>
      <c r="SI104" s="7"/>
      <c r="SJ104" s="7"/>
      <c r="SK104" s="7"/>
      <c r="SL104" s="7"/>
      <c r="SM104" s="7"/>
      <c r="SN104" s="7"/>
      <c r="SO104" s="7"/>
      <c r="SP104" s="7"/>
      <c r="SQ104" s="7"/>
      <c r="SR104" s="7"/>
      <c r="SS104" s="7"/>
      <c r="ST104" s="7"/>
      <c r="SU104" s="7"/>
      <c r="SV104" s="7"/>
      <c r="SW104" s="7"/>
    </row>
    <row r="105" spans="1:517" s="1" customFormat="1" ht="7.5" customHeight="1">
      <c r="A105" s="13"/>
      <c r="B105" s="12"/>
      <c r="C105" s="12"/>
      <c r="D105" s="12"/>
      <c r="E105" s="12"/>
      <c r="F105" s="12"/>
      <c r="G105" s="12"/>
      <c r="H105" s="14"/>
      <c r="I105" s="12"/>
      <c r="J105" s="15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  <c r="IW105" s="7"/>
      <c r="IX105" s="7"/>
      <c r="IY105" s="7"/>
      <c r="IZ105" s="7"/>
      <c r="JA105" s="7"/>
      <c r="JB105" s="7"/>
      <c r="JC105" s="7"/>
      <c r="JD105" s="7"/>
      <c r="JE105" s="7"/>
      <c r="JF105" s="7"/>
      <c r="JG105" s="7"/>
      <c r="JH105" s="7"/>
      <c r="JI105" s="7"/>
      <c r="JJ105" s="7"/>
      <c r="JK105" s="7"/>
      <c r="JL105" s="7"/>
      <c r="JM105" s="7"/>
      <c r="JN105" s="7"/>
      <c r="JO105" s="7"/>
      <c r="JP105" s="7"/>
      <c r="JQ105" s="7"/>
      <c r="JR105" s="7"/>
      <c r="JS105" s="7"/>
      <c r="JT105" s="7"/>
      <c r="JU105" s="7"/>
      <c r="JV105" s="7"/>
      <c r="JW105" s="7"/>
      <c r="JX105" s="7"/>
      <c r="JY105" s="7"/>
      <c r="JZ105" s="7"/>
      <c r="KA105" s="7"/>
      <c r="KB105" s="7"/>
      <c r="KC105" s="7"/>
      <c r="KD105" s="7"/>
      <c r="KE105" s="7"/>
      <c r="KF105" s="7"/>
      <c r="KG105" s="7"/>
      <c r="KH105" s="7"/>
      <c r="KI105" s="7"/>
      <c r="KJ105" s="7"/>
      <c r="KK105" s="7"/>
      <c r="KL105" s="7"/>
      <c r="KM105" s="7"/>
      <c r="KN105" s="7"/>
      <c r="KO105" s="7"/>
      <c r="KP105" s="7"/>
      <c r="KQ105" s="7"/>
      <c r="KR105" s="7"/>
      <c r="KS105" s="7"/>
      <c r="KT105" s="7"/>
      <c r="KU105" s="7"/>
      <c r="KV105" s="7"/>
      <c r="KW105" s="7"/>
      <c r="KX105" s="7"/>
      <c r="KY105" s="7"/>
      <c r="KZ105" s="7"/>
      <c r="LA105" s="7"/>
      <c r="LB105" s="7"/>
      <c r="LC105" s="7"/>
      <c r="LD105" s="7"/>
      <c r="LE105" s="7"/>
      <c r="LF105" s="7"/>
      <c r="LG105" s="7"/>
      <c r="LH105" s="7"/>
      <c r="LI105" s="7"/>
      <c r="LJ105" s="7"/>
      <c r="LK105" s="7"/>
      <c r="LL105" s="7"/>
      <c r="LM105" s="7"/>
      <c r="LN105" s="7"/>
      <c r="LO105" s="7"/>
      <c r="LP105" s="7"/>
      <c r="LQ105" s="7"/>
      <c r="LR105" s="7"/>
      <c r="LS105" s="7"/>
      <c r="LT105" s="7"/>
      <c r="LU105" s="7"/>
      <c r="LV105" s="7"/>
      <c r="LW105" s="7"/>
      <c r="LX105" s="7"/>
      <c r="LY105" s="7"/>
      <c r="LZ105" s="7"/>
      <c r="MA105" s="7"/>
      <c r="MB105" s="7"/>
      <c r="MC105" s="7"/>
      <c r="MD105" s="7"/>
      <c r="ME105" s="7"/>
      <c r="MF105" s="7"/>
      <c r="MG105" s="7"/>
      <c r="MH105" s="7"/>
      <c r="MI105" s="7"/>
      <c r="MJ105" s="7"/>
      <c r="MK105" s="7"/>
      <c r="ML105" s="7"/>
      <c r="MM105" s="7"/>
      <c r="MN105" s="7"/>
      <c r="MO105" s="7"/>
      <c r="MP105" s="7"/>
      <c r="MQ105" s="7"/>
      <c r="MR105" s="7"/>
      <c r="MS105" s="7"/>
      <c r="MT105" s="7"/>
      <c r="MU105" s="7"/>
      <c r="MV105" s="7"/>
      <c r="MW105" s="7"/>
      <c r="MX105" s="7"/>
      <c r="MY105" s="7"/>
      <c r="MZ105" s="7"/>
      <c r="NA105" s="7"/>
      <c r="NB105" s="7"/>
      <c r="NC105" s="7"/>
      <c r="ND105" s="7"/>
      <c r="NE105" s="7"/>
      <c r="NF105" s="7"/>
      <c r="NG105" s="7"/>
      <c r="NH105" s="7"/>
      <c r="NI105" s="7"/>
      <c r="NJ105" s="7"/>
      <c r="NK105" s="7"/>
      <c r="NL105" s="7"/>
      <c r="NM105" s="7"/>
      <c r="NN105" s="7"/>
      <c r="NO105" s="7"/>
      <c r="NP105" s="7"/>
      <c r="NQ105" s="7"/>
      <c r="NR105" s="7"/>
      <c r="NS105" s="7"/>
      <c r="NT105" s="7"/>
      <c r="NU105" s="7"/>
      <c r="NV105" s="7"/>
      <c r="NW105" s="7"/>
      <c r="NX105" s="7"/>
      <c r="NY105" s="7"/>
      <c r="NZ105" s="7"/>
      <c r="OA105" s="7"/>
      <c r="OB105" s="7"/>
      <c r="OC105" s="7"/>
      <c r="OD105" s="7"/>
      <c r="OE105" s="7"/>
      <c r="OF105" s="7"/>
      <c r="OG105" s="7"/>
      <c r="OH105" s="7"/>
      <c r="OI105" s="7"/>
      <c r="OJ105" s="7"/>
      <c r="OK105" s="7"/>
      <c r="OL105" s="7"/>
      <c r="OM105" s="7"/>
      <c r="ON105" s="7"/>
      <c r="OO105" s="7"/>
      <c r="OP105" s="7"/>
      <c r="OQ105" s="7"/>
      <c r="OR105" s="7"/>
      <c r="OS105" s="7"/>
      <c r="OT105" s="7"/>
      <c r="OU105" s="7"/>
      <c r="OV105" s="7"/>
      <c r="OW105" s="7"/>
      <c r="OX105" s="7"/>
      <c r="OY105" s="7"/>
      <c r="OZ105" s="7"/>
      <c r="PA105" s="7"/>
      <c r="PB105" s="7"/>
      <c r="PC105" s="7"/>
      <c r="PD105" s="7"/>
      <c r="PE105" s="7"/>
      <c r="PF105" s="7"/>
      <c r="PG105" s="7"/>
      <c r="PH105" s="7"/>
      <c r="PI105" s="7"/>
      <c r="PJ105" s="7"/>
      <c r="PK105" s="7"/>
      <c r="PL105" s="7"/>
      <c r="PM105" s="7"/>
      <c r="PN105" s="7"/>
      <c r="PO105" s="7"/>
      <c r="PP105" s="7"/>
      <c r="PQ105" s="7"/>
      <c r="PR105" s="7"/>
      <c r="PS105" s="7"/>
      <c r="PT105" s="7"/>
      <c r="PU105" s="7"/>
      <c r="PV105" s="7"/>
      <c r="PW105" s="7"/>
      <c r="PX105" s="7"/>
      <c r="PY105" s="7"/>
      <c r="PZ105" s="7"/>
      <c r="QA105" s="7"/>
      <c r="QB105" s="7"/>
      <c r="QC105" s="7"/>
      <c r="QD105" s="7"/>
      <c r="QE105" s="7"/>
      <c r="QF105" s="7"/>
      <c r="QG105" s="7"/>
      <c r="QH105" s="7"/>
      <c r="QI105" s="7"/>
      <c r="QJ105" s="7"/>
      <c r="QK105" s="7"/>
      <c r="QL105" s="7"/>
      <c r="QM105" s="7"/>
      <c r="QN105" s="7"/>
      <c r="QO105" s="7"/>
      <c r="QP105" s="7"/>
      <c r="QQ105" s="7"/>
      <c r="QR105" s="7"/>
      <c r="QS105" s="7"/>
      <c r="QT105" s="7"/>
      <c r="QU105" s="7"/>
      <c r="QV105" s="7"/>
      <c r="QW105" s="7"/>
      <c r="QX105" s="7"/>
      <c r="QY105" s="7"/>
      <c r="QZ105" s="7"/>
      <c r="RA105" s="7"/>
      <c r="RB105" s="7"/>
      <c r="RC105" s="7"/>
      <c r="RD105" s="7"/>
      <c r="RE105" s="7"/>
      <c r="RF105" s="7"/>
      <c r="RG105" s="7"/>
      <c r="RH105" s="7"/>
      <c r="RI105" s="7"/>
      <c r="RJ105" s="7"/>
      <c r="RK105" s="7"/>
      <c r="RL105" s="7"/>
      <c r="RM105" s="7"/>
      <c r="RN105" s="7"/>
      <c r="RO105" s="7"/>
      <c r="RP105" s="7"/>
      <c r="RQ105" s="7"/>
      <c r="RR105" s="7"/>
      <c r="RS105" s="7"/>
      <c r="RT105" s="7"/>
      <c r="RU105" s="7"/>
      <c r="RV105" s="7"/>
      <c r="RW105" s="7"/>
      <c r="RX105" s="7"/>
      <c r="RY105" s="7"/>
      <c r="RZ105" s="7"/>
      <c r="SA105" s="7"/>
      <c r="SB105" s="7"/>
      <c r="SC105" s="7"/>
      <c r="SD105" s="7"/>
      <c r="SE105" s="7"/>
      <c r="SF105" s="7"/>
      <c r="SG105" s="7"/>
      <c r="SH105" s="7"/>
      <c r="SI105" s="7"/>
      <c r="SJ105" s="7"/>
      <c r="SK105" s="7"/>
      <c r="SL105" s="7"/>
      <c r="SM105" s="7"/>
      <c r="SN105" s="7"/>
      <c r="SO105" s="7"/>
      <c r="SP105" s="7"/>
      <c r="SQ105" s="7"/>
      <c r="SR105" s="7"/>
      <c r="SS105" s="7"/>
      <c r="ST105" s="7"/>
      <c r="SU105" s="7"/>
      <c r="SV105" s="7"/>
      <c r="SW105" s="7"/>
    </row>
    <row r="106" spans="1:517" s="1" customFormat="1" ht="15" customHeight="1">
      <c r="A106" s="13"/>
      <c r="B106" s="122" t="s">
        <v>13</v>
      </c>
      <c r="C106" s="122"/>
      <c r="D106" s="77"/>
      <c r="E106" s="121" t="s">
        <v>4</v>
      </c>
      <c r="F106" s="121"/>
      <c r="G106" s="121"/>
      <c r="H106" s="121"/>
      <c r="I106" s="121" t="s">
        <v>5</v>
      </c>
      <c r="J106" s="115" t="s">
        <v>11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  <c r="IW106" s="7"/>
      <c r="IX106" s="7"/>
      <c r="IY106" s="7"/>
      <c r="IZ106" s="7"/>
      <c r="JA106" s="7"/>
      <c r="JB106" s="7"/>
      <c r="JC106" s="7"/>
      <c r="JD106" s="7"/>
      <c r="JE106" s="7"/>
      <c r="JF106" s="7"/>
      <c r="JG106" s="7"/>
      <c r="JH106" s="7"/>
      <c r="JI106" s="7"/>
      <c r="JJ106" s="7"/>
      <c r="JK106" s="7"/>
      <c r="JL106" s="7"/>
      <c r="JM106" s="7"/>
      <c r="JN106" s="7"/>
      <c r="JO106" s="7"/>
      <c r="JP106" s="7"/>
      <c r="JQ106" s="7"/>
      <c r="JR106" s="7"/>
      <c r="JS106" s="7"/>
      <c r="JT106" s="7"/>
      <c r="JU106" s="7"/>
      <c r="JV106" s="7"/>
      <c r="JW106" s="7"/>
      <c r="JX106" s="7"/>
      <c r="JY106" s="7"/>
      <c r="JZ106" s="7"/>
      <c r="KA106" s="7"/>
      <c r="KB106" s="7"/>
      <c r="KC106" s="7"/>
      <c r="KD106" s="7"/>
      <c r="KE106" s="7"/>
      <c r="KF106" s="7"/>
      <c r="KG106" s="7"/>
      <c r="KH106" s="7"/>
      <c r="KI106" s="7"/>
      <c r="KJ106" s="7"/>
      <c r="KK106" s="7"/>
      <c r="KL106" s="7"/>
      <c r="KM106" s="7"/>
      <c r="KN106" s="7"/>
      <c r="KO106" s="7"/>
      <c r="KP106" s="7"/>
      <c r="KQ106" s="7"/>
      <c r="KR106" s="7"/>
      <c r="KS106" s="7"/>
      <c r="KT106" s="7"/>
      <c r="KU106" s="7"/>
      <c r="KV106" s="7"/>
      <c r="KW106" s="7"/>
      <c r="KX106" s="7"/>
      <c r="KY106" s="7"/>
      <c r="KZ106" s="7"/>
      <c r="LA106" s="7"/>
      <c r="LB106" s="7"/>
      <c r="LC106" s="7"/>
      <c r="LD106" s="7"/>
      <c r="LE106" s="7"/>
      <c r="LF106" s="7"/>
      <c r="LG106" s="7"/>
      <c r="LH106" s="7"/>
      <c r="LI106" s="7"/>
      <c r="LJ106" s="7"/>
      <c r="LK106" s="7"/>
      <c r="LL106" s="7"/>
      <c r="LM106" s="7"/>
      <c r="LN106" s="7"/>
      <c r="LO106" s="7"/>
      <c r="LP106" s="7"/>
      <c r="LQ106" s="7"/>
      <c r="LR106" s="7"/>
      <c r="LS106" s="7"/>
      <c r="LT106" s="7"/>
      <c r="LU106" s="7"/>
      <c r="LV106" s="7"/>
      <c r="LW106" s="7"/>
      <c r="LX106" s="7"/>
      <c r="LY106" s="7"/>
      <c r="LZ106" s="7"/>
      <c r="MA106" s="7"/>
      <c r="MB106" s="7"/>
      <c r="MC106" s="7"/>
      <c r="MD106" s="7"/>
      <c r="ME106" s="7"/>
      <c r="MF106" s="7"/>
      <c r="MG106" s="7"/>
      <c r="MH106" s="7"/>
      <c r="MI106" s="7"/>
      <c r="MJ106" s="7"/>
      <c r="MK106" s="7"/>
      <c r="ML106" s="7"/>
      <c r="MM106" s="7"/>
      <c r="MN106" s="7"/>
      <c r="MO106" s="7"/>
      <c r="MP106" s="7"/>
      <c r="MQ106" s="7"/>
      <c r="MR106" s="7"/>
      <c r="MS106" s="7"/>
      <c r="MT106" s="7"/>
      <c r="MU106" s="7"/>
      <c r="MV106" s="7"/>
      <c r="MW106" s="7"/>
      <c r="MX106" s="7"/>
      <c r="MY106" s="7"/>
      <c r="MZ106" s="7"/>
      <c r="NA106" s="7"/>
      <c r="NB106" s="7"/>
      <c r="NC106" s="7"/>
      <c r="ND106" s="7"/>
      <c r="NE106" s="7"/>
      <c r="NF106" s="7"/>
      <c r="NG106" s="7"/>
      <c r="NH106" s="7"/>
      <c r="NI106" s="7"/>
      <c r="NJ106" s="7"/>
      <c r="NK106" s="7"/>
      <c r="NL106" s="7"/>
      <c r="NM106" s="7"/>
      <c r="NN106" s="7"/>
      <c r="NO106" s="7"/>
      <c r="NP106" s="7"/>
      <c r="NQ106" s="7"/>
      <c r="NR106" s="7"/>
      <c r="NS106" s="7"/>
      <c r="NT106" s="7"/>
      <c r="NU106" s="7"/>
      <c r="NV106" s="7"/>
      <c r="NW106" s="7"/>
      <c r="NX106" s="7"/>
      <c r="NY106" s="7"/>
      <c r="NZ106" s="7"/>
      <c r="OA106" s="7"/>
      <c r="OB106" s="7"/>
      <c r="OC106" s="7"/>
      <c r="OD106" s="7"/>
      <c r="OE106" s="7"/>
      <c r="OF106" s="7"/>
      <c r="OG106" s="7"/>
      <c r="OH106" s="7"/>
      <c r="OI106" s="7"/>
      <c r="OJ106" s="7"/>
      <c r="OK106" s="7"/>
      <c r="OL106" s="7"/>
      <c r="OM106" s="7"/>
      <c r="ON106" s="7"/>
      <c r="OO106" s="7"/>
      <c r="OP106" s="7"/>
      <c r="OQ106" s="7"/>
      <c r="OR106" s="7"/>
      <c r="OS106" s="7"/>
      <c r="OT106" s="7"/>
      <c r="OU106" s="7"/>
      <c r="OV106" s="7"/>
      <c r="OW106" s="7"/>
      <c r="OX106" s="7"/>
      <c r="OY106" s="7"/>
      <c r="OZ106" s="7"/>
      <c r="PA106" s="7"/>
      <c r="PB106" s="7"/>
      <c r="PC106" s="7"/>
      <c r="PD106" s="7"/>
      <c r="PE106" s="7"/>
      <c r="PF106" s="7"/>
      <c r="PG106" s="7"/>
      <c r="PH106" s="7"/>
      <c r="PI106" s="7"/>
      <c r="PJ106" s="7"/>
      <c r="PK106" s="7"/>
      <c r="PL106" s="7"/>
      <c r="PM106" s="7"/>
      <c r="PN106" s="7"/>
      <c r="PO106" s="7"/>
      <c r="PP106" s="7"/>
      <c r="PQ106" s="7"/>
      <c r="PR106" s="7"/>
      <c r="PS106" s="7"/>
      <c r="PT106" s="7"/>
      <c r="PU106" s="7"/>
      <c r="PV106" s="7"/>
      <c r="PW106" s="7"/>
      <c r="PX106" s="7"/>
      <c r="PY106" s="7"/>
      <c r="PZ106" s="7"/>
      <c r="QA106" s="7"/>
      <c r="QB106" s="7"/>
      <c r="QC106" s="7"/>
      <c r="QD106" s="7"/>
      <c r="QE106" s="7"/>
      <c r="QF106" s="7"/>
      <c r="QG106" s="7"/>
      <c r="QH106" s="7"/>
      <c r="QI106" s="7"/>
      <c r="QJ106" s="7"/>
      <c r="QK106" s="7"/>
      <c r="QL106" s="7"/>
      <c r="QM106" s="7"/>
      <c r="QN106" s="7"/>
      <c r="QO106" s="7"/>
      <c r="QP106" s="7"/>
      <c r="QQ106" s="7"/>
      <c r="QR106" s="7"/>
      <c r="QS106" s="7"/>
      <c r="QT106" s="7"/>
      <c r="QU106" s="7"/>
      <c r="QV106" s="7"/>
      <c r="QW106" s="7"/>
      <c r="QX106" s="7"/>
      <c r="QY106" s="7"/>
      <c r="QZ106" s="7"/>
      <c r="RA106" s="7"/>
      <c r="RB106" s="7"/>
      <c r="RC106" s="7"/>
      <c r="RD106" s="7"/>
      <c r="RE106" s="7"/>
      <c r="RF106" s="7"/>
      <c r="RG106" s="7"/>
      <c r="RH106" s="7"/>
      <c r="RI106" s="7"/>
      <c r="RJ106" s="7"/>
      <c r="RK106" s="7"/>
      <c r="RL106" s="7"/>
      <c r="RM106" s="7"/>
      <c r="RN106" s="7"/>
      <c r="RO106" s="7"/>
      <c r="RP106" s="7"/>
      <c r="RQ106" s="7"/>
      <c r="RR106" s="7"/>
      <c r="RS106" s="7"/>
      <c r="RT106" s="7"/>
      <c r="RU106" s="7"/>
      <c r="RV106" s="7"/>
      <c r="RW106" s="7"/>
      <c r="RX106" s="7"/>
      <c r="RY106" s="7"/>
      <c r="RZ106" s="7"/>
      <c r="SA106" s="7"/>
      <c r="SB106" s="7"/>
      <c r="SC106" s="7"/>
      <c r="SD106" s="7"/>
      <c r="SE106" s="7"/>
      <c r="SF106" s="7"/>
      <c r="SG106" s="7"/>
      <c r="SH106" s="7"/>
      <c r="SI106" s="7"/>
      <c r="SJ106" s="7"/>
      <c r="SK106" s="7"/>
      <c r="SL106" s="7"/>
      <c r="SM106" s="7"/>
      <c r="SN106" s="7"/>
      <c r="SO106" s="7"/>
      <c r="SP106" s="7"/>
      <c r="SQ106" s="7"/>
      <c r="SR106" s="7"/>
      <c r="SS106" s="7"/>
      <c r="ST106" s="7"/>
      <c r="SU106" s="7"/>
      <c r="SV106" s="7"/>
      <c r="SW106" s="7"/>
    </row>
    <row r="107" spans="1:517" s="1" customFormat="1" ht="17.25" customHeight="1">
      <c r="A107" s="13"/>
      <c r="B107" s="122"/>
      <c r="C107" s="122"/>
      <c r="D107" s="77"/>
      <c r="E107" s="78" t="s">
        <v>6</v>
      </c>
      <c r="F107" s="78" t="s">
        <v>10</v>
      </c>
      <c r="G107" s="78" t="s">
        <v>7</v>
      </c>
      <c r="H107" s="18" t="s">
        <v>10</v>
      </c>
      <c r="I107" s="121"/>
      <c r="J107" s="115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  <c r="IW107" s="7"/>
      <c r="IX107" s="7"/>
      <c r="IY107" s="7"/>
      <c r="IZ107" s="7"/>
      <c r="JA107" s="7"/>
      <c r="JB107" s="7"/>
      <c r="JC107" s="7"/>
      <c r="JD107" s="7"/>
      <c r="JE107" s="7"/>
      <c r="JF107" s="7"/>
      <c r="JG107" s="7"/>
      <c r="JH107" s="7"/>
      <c r="JI107" s="7"/>
      <c r="JJ107" s="7"/>
      <c r="JK107" s="7"/>
      <c r="JL107" s="7"/>
      <c r="JM107" s="7"/>
      <c r="JN107" s="7"/>
      <c r="JO107" s="7"/>
      <c r="JP107" s="7"/>
      <c r="JQ107" s="7"/>
      <c r="JR107" s="7"/>
      <c r="JS107" s="7"/>
      <c r="JT107" s="7"/>
      <c r="JU107" s="7"/>
      <c r="JV107" s="7"/>
      <c r="JW107" s="7"/>
      <c r="JX107" s="7"/>
      <c r="JY107" s="7"/>
      <c r="JZ107" s="7"/>
      <c r="KA107" s="7"/>
      <c r="KB107" s="7"/>
      <c r="KC107" s="7"/>
      <c r="KD107" s="7"/>
      <c r="KE107" s="7"/>
      <c r="KF107" s="7"/>
      <c r="KG107" s="7"/>
      <c r="KH107" s="7"/>
      <c r="KI107" s="7"/>
      <c r="KJ107" s="7"/>
      <c r="KK107" s="7"/>
      <c r="KL107" s="7"/>
      <c r="KM107" s="7"/>
      <c r="KN107" s="7"/>
      <c r="KO107" s="7"/>
      <c r="KP107" s="7"/>
      <c r="KQ107" s="7"/>
      <c r="KR107" s="7"/>
      <c r="KS107" s="7"/>
      <c r="KT107" s="7"/>
      <c r="KU107" s="7"/>
      <c r="KV107" s="7"/>
      <c r="KW107" s="7"/>
      <c r="KX107" s="7"/>
      <c r="KY107" s="7"/>
      <c r="KZ107" s="7"/>
      <c r="LA107" s="7"/>
      <c r="LB107" s="7"/>
      <c r="LC107" s="7"/>
      <c r="LD107" s="7"/>
      <c r="LE107" s="7"/>
      <c r="LF107" s="7"/>
      <c r="LG107" s="7"/>
      <c r="LH107" s="7"/>
      <c r="LI107" s="7"/>
      <c r="LJ107" s="7"/>
      <c r="LK107" s="7"/>
      <c r="LL107" s="7"/>
      <c r="LM107" s="7"/>
      <c r="LN107" s="7"/>
      <c r="LO107" s="7"/>
      <c r="LP107" s="7"/>
      <c r="LQ107" s="7"/>
      <c r="LR107" s="7"/>
      <c r="LS107" s="7"/>
      <c r="LT107" s="7"/>
      <c r="LU107" s="7"/>
      <c r="LV107" s="7"/>
      <c r="LW107" s="7"/>
      <c r="LX107" s="7"/>
      <c r="LY107" s="7"/>
      <c r="LZ107" s="7"/>
      <c r="MA107" s="7"/>
      <c r="MB107" s="7"/>
      <c r="MC107" s="7"/>
      <c r="MD107" s="7"/>
      <c r="ME107" s="7"/>
      <c r="MF107" s="7"/>
      <c r="MG107" s="7"/>
      <c r="MH107" s="7"/>
      <c r="MI107" s="7"/>
      <c r="MJ107" s="7"/>
      <c r="MK107" s="7"/>
      <c r="ML107" s="7"/>
      <c r="MM107" s="7"/>
      <c r="MN107" s="7"/>
      <c r="MO107" s="7"/>
      <c r="MP107" s="7"/>
      <c r="MQ107" s="7"/>
      <c r="MR107" s="7"/>
      <c r="MS107" s="7"/>
      <c r="MT107" s="7"/>
      <c r="MU107" s="7"/>
      <c r="MV107" s="7"/>
      <c r="MW107" s="7"/>
      <c r="MX107" s="7"/>
      <c r="MY107" s="7"/>
      <c r="MZ107" s="7"/>
      <c r="NA107" s="7"/>
      <c r="NB107" s="7"/>
      <c r="NC107" s="7"/>
      <c r="ND107" s="7"/>
      <c r="NE107" s="7"/>
      <c r="NF107" s="7"/>
      <c r="NG107" s="7"/>
      <c r="NH107" s="7"/>
      <c r="NI107" s="7"/>
      <c r="NJ107" s="7"/>
      <c r="NK107" s="7"/>
      <c r="NL107" s="7"/>
      <c r="NM107" s="7"/>
      <c r="NN107" s="7"/>
      <c r="NO107" s="7"/>
      <c r="NP107" s="7"/>
      <c r="NQ107" s="7"/>
      <c r="NR107" s="7"/>
      <c r="NS107" s="7"/>
      <c r="NT107" s="7"/>
      <c r="NU107" s="7"/>
      <c r="NV107" s="7"/>
      <c r="NW107" s="7"/>
      <c r="NX107" s="7"/>
      <c r="NY107" s="7"/>
      <c r="NZ107" s="7"/>
      <c r="OA107" s="7"/>
      <c r="OB107" s="7"/>
      <c r="OC107" s="7"/>
      <c r="OD107" s="7"/>
      <c r="OE107" s="7"/>
      <c r="OF107" s="7"/>
      <c r="OG107" s="7"/>
      <c r="OH107" s="7"/>
      <c r="OI107" s="7"/>
      <c r="OJ107" s="7"/>
      <c r="OK107" s="7"/>
      <c r="OL107" s="7"/>
      <c r="OM107" s="7"/>
      <c r="ON107" s="7"/>
      <c r="OO107" s="7"/>
      <c r="OP107" s="7"/>
      <c r="OQ107" s="7"/>
      <c r="OR107" s="7"/>
      <c r="OS107" s="7"/>
      <c r="OT107" s="7"/>
      <c r="OU107" s="7"/>
      <c r="OV107" s="7"/>
      <c r="OW107" s="7"/>
      <c r="OX107" s="7"/>
      <c r="OY107" s="7"/>
      <c r="OZ107" s="7"/>
      <c r="PA107" s="7"/>
      <c r="PB107" s="7"/>
      <c r="PC107" s="7"/>
      <c r="PD107" s="7"/>
      <c r="PE107" s="7"/>
      <c r="PF107" s="7"/>
      <c r="PG107" s="7"/>
      <c r="PH107" s="7"/>
      <c r="PI107" s="7"/>
      <c r="PJ107" s="7"/>
      <c r="PK107" s="7"/>
      <c r="PL107" s="7"/>
      <c r="PM107" s="7"/>
      <c r="PN107" s="7"/>
      <c r="PO107" s="7"/>
      <c r="PP107" s="7"/>
      <c r="PQ107" s="7"/>
      <c r="PR107" s="7"/>
      <c r="PS107" s="7"/>
      <c r="PT107" s="7"/>
      <c r="PU107" s="7"/>
      <c r="PV107" s="7"/>
      <c r="PW107" s="7"/>
      <c r="PX107" s="7"/>
      <c r="PY107" s="7"/>
      <c r="PZ107" s="7"/>
      <c r="QA107" s="7"/>
      <c r="QB107" s="7"/>
      <c r="QC107" s="7"/>
      <c r="QD107" s="7"/>
      <c r="QE107" s="7"/>
      <c r="QF107" s="7"/>
      <c r="QG107" s="7"/>
      <c r="QH107" s="7"/>
      <c r="QI107" s="7"/>
      <c r="QJ107" s="7"/>
      <c r="QK107" s="7"/>
      <c r="QL107" s="7"/>
      <c r="QM107" s="7"/>
      <c r="QN107" s="7"/>
      <c r="QO107" s="7"/>
      <c r="QP107" s="7"/>
      <c r="QQ107" s="7"/>
      <c r="QR107" s="7"/>
      <c r="QS107" s="7"/>
      <c r="QT107" s="7"/>
      <c r="QU107" s="7"/>
      <c r="QV107" s="7"/>
      <c r="QW107" s="7"/>
      <c r="QX107" s="7"/>
      <c r="QY107" s="7"/>
      <c r="QZ107" s="7"/>
      <c r="RA107" s="7"/>
      <c r="RB107" s="7"/>
      <c r="RC107" s="7"/>
      <c r="RD107" s="7"/>
      <c r="RE107" s="7"/>
      <c r="RF107" s="7"/>
      <c r="RG107" s="7"/>
      <c r="RH107" s="7"/>
      <c r="RI107" s="7"/>
      <c r="RJ107" s="7"/>
      <c r="RK107" s="7"/>
      <c r="RL107" s="7"/>
      <c r="RM107" s="7"/>
      <c r="RN107" s="7"/>
      <c r="RO107" s="7"/>
      <c r="RP107" s="7"/>
      <c r="RQ107" s="7"/>
      <c r="RR107" s="7"/>
      <c r="RS107" s="7"/>
      <c r="RT107" s="7"/>
      <c r="RU107" s="7"/>
      <c r="RV107" s="7"/>
      <c r="RW107" s="7"/>
      <c r="RX107" s="7"/>
      <c r="RY107" s="7"/>
      <c r="RZ107" s="7"/>
      <c r="SA107" s="7"/>
      <c r="SB107" s="7"/>
      <c r="SC107" s="7"/>
      <c r="SD107" s="7"/>
      <c r="SE107" s="7"/>
      <c r="SF107" s="7"/>
      <c r="SG107" s="7"/>
      <c r="SH107" s="7"/>
      <c r="SI107" s="7"/>
      <c r="SJ107" s="7"/>
      <c r="SK107" s="7"/>
      <c r="SL107" s="7"/>
      <c r="SM107" s="7"/>
      <c r="SN107" s="7"/>
      <c r="SO107" s="7"/>
      <c r="SP107" s="7"/>
      <c r="SQ107" s="7"/>
      <c r="SR107" s="7"/>
      <c r="SS107" s="7"/>
      <c r="ST107" s="7"/>
      <c r="SU107" s="7"/>
      <c r="SV107" s="7"/>
      <c r="SW107" s="7"/>
    </row>
    <row r="108" spans="1:517" s="2" customFormat="1" ht="12" customHeight="1">
      <c r="A108" s="13"/>
      <c r="B108" s="19"/>
      <c r="C108" s="43"/>
      <c r="D108" s="43"/>
      <c r="E108" s="44"/>
      <c r="F108" s="44"/>
      <c r="G108" s="45"/>
      <c r="H108" s="46"/>
      <c r="I108" s="47"/>
      <c r="J108" s="65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3"/>
      <c r="NR108" s="3"/>
      <c r="NS108" s="3"/>
      <c r="NT108" s="3"/>
      <c r="NU108" s="3"/>
      <c r="NV108" s="3"/>
      <c r="NW108" s="3"/>
      <c r="NX108" s="3"/>
      <c r="NY108" s="3"/>
      <c r="NZ108" s="3"/>
      <c r="OA108" s="3"/>
      <c r="OB108" s="3"/>
      <c r="OC108" s="3"/>
      <c r="OD108" s="3"/>
      <c r="OE108" s="3"/>
      <c r="OF108" s="3"/>
      <c r="OG108" s="3"/>
      <c r="OH108" s="3"/>
      <c r="OI108" s="3"/>
      <c r="OJ108" s="3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  <c r="PG108" s="3"/>
      <c r="PH108" s="3"/>
      <c r="PI108" s="3"/>
      <c r="PJ108" s="3"/>
      <c r="PK108" s="3"/>
      <c r="PL108" s="3"/>
      <c r="PM108" s="3"/>
      <c r="PN108" s="3"/>
      <c r="PO108" s="3"/>
      <c r="PP108" s="3"/>
      <c r="PQ108" s="3"/>
      <c r="PR108" s="3"/>
      <c r="PS108" s="3"/>
      <c r="PT108" s="3"/>
      <c r="PU108" s="3"/>
      <c r="PV108" s="3"/>
      <c r="PW108" s="3"/>
      <c r="PX108" s="3"/>
      <c r="PY108" s="3"/>
      <c r="PZ108" s="3"/>
      <c r="QA108" s="3"/>
      <c r="QB108" s="3"/>
      <c r="QC108" s="3"/>
      <c r="QD108" s="3"/>
      <c r="QE108" s="3"/>
      <c r="QF108" s="3"/>
      <c r="QG108" s="3"/>
      <c r="QH108" s="3"/>
      <c r="QI108" s="3"/>
      <c r="QJ108" s="3"/>
      <c r="QK108" s="3"/>
      <c r="QL108" s="3"/>
      <c r="QM108" s="3"/>
      <c r="QN108" s="3"/>
      <c r="QO108" s="3"/>
      <c r="QP108" s="3"/>
      <c r="QQ108" s="3"/>
      <c r="QR108" s="3"/>
      <c r="QS108" s="3"/>
      <c r="QT108" s="3"/>
      <c r="QU108" s="3"/>
      <c r="QV108" s="3"/>
      <c r="QW108" s="3"/>
      <c r="QX108" s="3"/>
      <c r="QY108" s="3"/>
      <c r="QZ108" s="3"/>
      <c r="RA108" s="3"/>
      <c r="RB108" s="3"/>
      <c r="RC108" s="3"/>
      <c r="RD108" s="3"/>
      <c r="RE108" s="3"/>
      <c r="RF108" s="3"/>
      <c r="RG108" s="3"/>
      <c r="RH108" s="3"/>
      <c r="RI108" s="3"/>
      <c r="RJ108" s="3"/>
      <c r="RK108" s="3"/>
      <c r="RL108" s="3"/>
      <c r="RM108" s="3"/>
      <c r="RN108" s="3"/>
      <c r="RO108" s="3"/>
      <c r="RP108" s="3"/>
      <c r="RQ108" s="3"/>
      <c r="RR108" s="3"/>
      <c r="RS108" s="3"/>
      <c r="RT108" s="3"/>
      <c r="RU108" s="3"/>
      <c r="RV108" s="3"/>
      <c r="RW108" s="3"/>
      <c r="RX108" s="3"/>
      <c r="RY108" s="3"/>
      <c r="RZ108" s="3"/>
      <c r="SA108" s="3"/>
      <c r="SB108" s="3"/>
      <c r="SC108" s="3"/>
      <c r="SD108" s="3"/>
      <c r="SE108" s="3"/>
      <c r="SF108" s="3"/>
      <c r="SG108" s="3"/>
      <c r="SH108" s="3"/>
      <c r="SI108" s="3"/>
      <c r="SJ108" s="3"/>
      <c r="SK108" s="3"/>
      <c r="SL108" s="3"/>
      <c r="SM108" s="3"/>
      <c r="SN108" s="3"/>
      <c r="SO108" s="3"/>
      <c r="SP108" s="3"/>
      <c r="SQ108" s="3"/>
      <c r="SR108" s="3"/>
      <c r="SS108" s="3"/>
      <c r="ST108" s="3"/>
      <c r="SU108" s="3"/>
      <c r="SV108" s="3"/>
      <c r="SW108" s="3"/>
    </row>
    <row r="109" spans="1:517" s="5" customFormat="1" ht="36" customHeight="1">
      <c r="A109" s="25" t="s">
        <v>20</v>
      </c>
      <c r="B109" s="116" t="s">
        <v>31</v>
      </c>
      <c r="C109" s="116"/>
      <c r="D109" s="29"/>
      <c r="E109" s="48"/>
      <c r="F109" s="48"/>
      <c r="G109" s="49"/>
      <c r="H109" s="50"/>
      <c r="I109" s="6">
        <f>SUM(I110:I111)</f>
        <v>0</v>
      </c>
      <c r="J109" s="61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  <c r="IW109" s="7"/>
      <c r="IX109" s="7"/>
      <c r="IY109" s="7"/>
      <c r="IZ109" s="7"/>
      <c r="JA109" s="7"/>
      <c r="JB109" s="7"/>
      <c r="JC109" s="7"/>
      <c r="JD109" s="7"/>
      <c r="JE109" s="7"/>
      <c r="JF109" s="7"/>
      <c r="JG109" s="7"/>
      <c r="JH109" s="7"/>
      <c r="JI109" s="7"/>
      <c r="JJ109" s="7"/>
      <c r="JK109" s="7"/>
      <c r="JL109" s="7"/>
      <c r="JM109" s="7"/>
      <c r="JN109" s="7"/>
      <c r="JO109" s="7"/>
      <c r="JP109" s="7"/>
      <c r="JQ109" s="7"/>
      <c r="JR109" s="7"/>
      <c r="JS109" s="7"/>
      <c r="JT109" s="7"/>
      <c r="JU109" s="7"/>
      <c r="JV109" s="7"/>
      <c r="JW109" s="7"/>
      <c r="JX109" s="7"/>
      <c r="JY109" s="7"/>
      <c r="JZ109" s="7"/>
      <c r="KA109" s="7"/>
      <c r="KB109" s="7"/>
      <c r="KC109" s="7"/>
      <c r="KD109" s="7"/>
      <c r="KE109" s="7"/>
      <c r="KF109" s="7"/>
      <c r="KG109" s="7"/>
      <c r="KH109" s="7"/>
      <c r="KI109" s="7"/>
      <c r="KJ109" s="7"/>
      <c r="KK109" s="7"/>
      <c r="KL109" s="7"/>
      <c r="KM109" s="7"/>
      <c r="KN109" s="7"/>
      <c r="KO109" s="7"/>
      <c r="KP109" s="7"/>
      <c r="KQ109" s="7"/>
      <c r="KR109" s="7"/>
      <c r="KS109" s="7"/>
      <c r="KT109" s="7"/>
      <c r="KU109" s="7"/>
      <c r="KV109" s="7"/>
      <c r="KW109" s="7"/>
      <c r="KX109" s="7"/>
      <c r="KY109" s="7"/>
      <c r="KZ109" s="7"/>
      <c r="LA109" s="7"/>
      <c r="LB109" s="7"/>
      <c r="LC109" s="7"/>
      <c r="LD109" s="7"/>
      <c r="LE109" s="7"/>
      <c r="LF109" s="7"/>
      <c r="LG109" s="7"/>
      <c r="LH109" s="7"/>
      <c r="LI109" s="7"/>
      <c r="LJ109" s="7"/>
      <c r="LK109" s="7"/>
      <c r="LL109" s="7"/>
      <c r="LM109" s="7"/>
      <c r="LN109" s="7"/>
      <c r="LO109" s="7"/>
      <c r="LP109" s="7"/>
      <c r="LQ109" s="7"/>
      <c r="LR109" s="7"/>
      <c r="LS109" s="7"/>
      <c r="LT109" s="7"/>
      <c r="LU109" s="7"/>
      <c r="LV109" s="7"/>
      <c r="LW109" s="7"/>
      <c r="LX109" s="7"/>
      <c r="LY109" s="7"/>
      <c r="LZ109" s="7"/>
      <c r="MA109" s="7"/>
      <c r="MB109" s="7"/>
      <c r="MC109" s="7"/>
      <c r="MD109" s="7"/>
      <c r="ME109" s="7"/>
      <c r="MF109" s="7"/>
      <c r="MG109" s="7"/>
      <c r="MH109" s="7"/>
      <c r="MI109" s="7"/>
      <c r="MJ109" s="7"/>
      <c r="MK109" s="7"/>
      <c r="ML109" s="7"/>
      <c r="MM109" s="7"/>
      <c r="MN109" s="7"/>
      <c r="MO109" s="7"/>
      <c r="MP109" s="7"/>
      <c r="MQ109" s="7"/>
      <c r="MR109" s="7"/>
      <c r="MS109" s="7"/>
      <c r="MT109" s="7"/>
      <c r="MU109" s="7"/>
      <c r="MV109" s="7"/>
      <c r="MW109" s="7"/>
      <c r="MX109" s="7"/>
      <c r="MY109" s="7"/>
      <c r="MZ109" s="7"/>
      <c r="NA109" s="7"/>
      <c r="NB109" s="7"/>
      <c r="NC109" s="7"/>
      <c r="ND109" s="7"/>
      <c r="NE109" s="7"/>
      <c r="NF109" s="7"/>
      <c r="NG109" s="7"/>
      <c r="NH109" s="7"/>
      <c r="NI109" s="7"/>
      <c r="NJ109" s="7"/>
      <c r="NK109" s="7"/>
      <c r="NL109" s="7"/>
      <c r="NM109" s="7"/>
      <c r="NN109" s="7"/>
      <c r="NO109" s="7"/>
      <c r="NP109" s="7"/>
      <c r="NQ109" s="7"/>
      <c r="NR109" s="7"/>
      <c r="NS109" s="7"/>
      <c r="NT109" s="7"/>
      <c r="NU109" s="7"/>
      <c r="NV109" s="7"/>
      <c r="NW109" s="7"/>
      <c r="NX109" s="7"/>
      <c r="NY109" s="7"/>
      <c r="NZ109" s="7"/>
      <c r="OA109" s="7"/>
      <c r="OB109" s="7"/>
      <c r="OC109" s="7"/>
      <c r="OD109" s="7"/>
      <c r="OE109" s="7"/>
      <c r="OF109" s="7"/>
      <c r="OG109" s="7"/>
      <c r="OH109" s="7"/>
      <c r="OI109" s="7"/>
      <c r="OJ109" s="7"/>
      <c r="OK109" s="7"/>
      <c r="OL109" s="7"/>
      <c r="OM109" s="7"/>
      <c r="ON109" s="7"/>
      <c r="OO109" s="7"/>
      <c r="OP109" s="7"/>
      <c r="OQ109" s="7"/>
      <c r="OR109" s="7"/>
      <c r="OS109" s="7"/>
      <c r="OT109" s="7"/>
      <c r="OU109" s="7"/>
      <c r="OV109" s="7"/>
      <c r="OW109" s="7"/>
      <c r="OX109" s="7"/>
      <c r="OY109" s="7"/>
      <c r="OZ109" s="7"/>
      <c r="PA109" s="7"/>
      <c r="PB109" s="7"/>
      <c r="PC109" s="7"/>
      <c r="PD109" s="7"/>
      <c r="PE109" s="7"/>
      <c r="PF109" s="7"/>
      <c r="PG109" s="7"/>
      <c r="PH109" s="7"/>
      <c r="PI109" s="7"/>
      <c r="PJ109" s="7"/>
      <c r="PK109" s="7"/>
      <c r="PL109" s="7"/>
      <c r="PM109" s="7"/>
      <c r="PN109" s="7"/>
      <c r="PO109" s="7"/>
      <c r="PP109" s="7"/>
      <c r="PQ109" s="7"/>
      <c r="PR109" s="7"/>
      <c r="PS109" s="7"/>
      <c r="PT109" s="7"/>
      <c r="PU109" s="7"/>
      <c r="PV109" s="7"/>
      <c r="PW109" s="7"/>
      <c r="PX109" s="7"/>
      <c r="PY109" s="7"/>
      <c r="PZ109" s="7"/>
      <c r="QA109" s="7"/>
      <c r="QB109" s="7"/>
      <c r="QC109" s="7"/>
      <c r="QD109" s="7"/>
      <c r="QE109" s="7"/>
      <c r="QF109" s="7"/>
      <c r="QG109" s="7"/>
      <c r="QH109" s="7"/>
      <c r="QI109" s="7"/>
      <c r="QJ109" s="7"/>
      <c r="QK109" s="7"/>
      <c r="QL109" s="7"/>
      <c r="QM109" s="7"/>
      <c r="QN109" s="7"/>
      <c r="QO109" s="7"/>
      <c r="QP109" s="7"/>
      <c r="QQ109" s="7"/>
      <c r="QR109" s="7"/>
      <c r="QS109" s="7"/>
      <c r="QT109" s="7"/>
      <c r="QU109" s="7"/>
      <c r="QV109" s="7"/>
      <c r="QW109" s="7"/>
      <c r="QX109" s="7"/>
      <c r="QY109" s="7"/>
      <c r="QZ109" s="7"/>
      <c r="RA109" s="7"/>
      <c r="RB109" s="7"/>
      <c r="RC109" s="7"/>
      <c r="RD109" s="7"/>
      <c r="RE109" s="7"/>
      <c r="RF109" s="7"/>
      <c r="RG109" s="7"/>
      <c r="RH109" s="7"/>
      <c r="RI109" s="7"/>
      <c r="RJ109" s="7"/>
      <c r="RK109" s="7"/>
      <c r="RL109" s="7"/>
      <c r="RM109" s="7"/>
      <c r="RN109" s="7"/>
      <c r="RO109" s="7"/>
      <c r="RP109" s="7"/>
      <c r="RQ109" s="7"/>
      <c r="RR109" s="7"/>
      <c r="RS109" s="7"/>
      <c r="RT109" s="7"/>
      <c r="RU109" s="7"/>
      <c r="RV109" s="7"/>
      <c r="RW109" s="7"/>
      <c r="RX109" s="7"/>
      <c r="RY109" s="7"/>
      <c r="RZ109" s="7"/>
      <c r="SA109" s="7"/>
      <c r="SB109" s="7"/>
      <c r="SC109" s="7"/>
      <c r="SD109" s="7"/>
      <c r="SE109" s="7"/>
      <c r="SF109" s="7"/>
      <c r="SG109" s="7"/>
      <c r="SH109" s="7"/>
      <c r="SI109" s="7"/>
      <c r="SJ109" s="7"/>
      <c r="SK109" s="7"/>
      <c r="SL109" s="7"/>
      <c r="SM109" s="7"/>
      <c r="SN109" s="7"/>
      <c r="SO109" s="7"/>
      <c r="SP109" s="7"/>
      <c r="SQ109" s="7"/>
      <c r="SR109" s="7"/>
      <c r="SS109" s="7"/>
      <c r="ST109" s="7"/>
      <c r="SU109" s="7"/>
      <c r="SV109" s="7"/>
      <c r="SW109" s="7"/>
    </row>
    <row r="110" spans="1:517" s="2" customFormat="1" ht="24.75" customHeight="1">
      <c r="A110" s="30">
        <v>1</v>
      </c>
      <c r="B110" s="113"/>
      <c r="C110" s="113"/>
      <c r="D110" s="83"/>
      <c r="E110" s="21"/>
      <c r="F110" s="21"/>
      <c r="G110" s="22"/>
      <c r="H110" s="23"/>
      <c r="I110" s="24"/>
      <c r="J110" s="60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  <c r="MO110" s="3"/>
      <c r="MP110" s="3"/>
      <c r="MQ110" s="3"/>
      <c r="MR110" s="3"/>
      <c r="MS110" s="3"/>
      <c r="MT110" s="3"/>
      <c r="MU110" s="3"/>
      <c r="MV110" s="3"/>
      <c r="MW110" s="3"/>
      <c r="MX110" s="3"/>
      <c r="MY110" s="3"/>
      <c r="MZ110" s="3"/>
      <c r="NA110" s="3"/>
      <c r="NB110" s="3"/>
      <c r="NC110" s="3"/>
      <c r="ND110" s="3"/>
      <c r="NE110" s="3"/>
      <c r="NF110" s="3"/>
      <c r="NG110" s="3"/>
      <c r="NH110" s="3"/>
      <c r="NI110" s="3"/>
      <c r="NJ110" s="3"/>
      <c r="NK110" s="3"/>
      <c r="NL110" s="3"/>
      <c r="NM110" s="3"/>
      <c r="NN110" s="3"/>
      <c r="NO110" s="3"/>
      <c r="NP110" s="3"/>
      <c r="NQ110" s="3"/>
      <c r="NR110" s="3"/>
      <c r="NS110" s="3"/>
      <c r="NT110" s="3"/>
      <c r="NU110" s="3"/>
      <c r="NV110" s="3"/>
      <c r="NW110" s="3"/>
      <c r="NX110" s="3"/>
      <c r="NY110" s="3"/>
      <c r="NZ110" s="3"/>
      <c r="OA110" s="3"/>
      <c r="OB110" s="3"/>
      <c r="OC110" s="3"/>
      <c r="OD110" s="3"/>
      <c r="OE110" s="3"/>
      <c r="OF110" s="3"/>
      <c r="OG110" s="3"/>
      <c r="OH110" s="3"/>
      <c r="OI110" s="3"/>
      <c r="OJ110" s="3"/>
      <c r="OK110" s="3"/>
      <c r="OL110" s="3"/>
      <c r="OM110" s="3"/>
      <c r="ON110" s="3"/>
      <c r="OO110" s="3"/>
      <c r="OP110" s="3"/>
      <c r="OQ110" s="3"/>
      <c r="OR110" s="3"/>
      <c r="OS110" s="3"/>
      <c r="OT110" s="3"/>
      <c r="OU110" s="3"/>
      <c r="OV110" s="3"/>
      <c r="OW110" s="3"/>
      <c r="OX110" s="3"/>
      <c r="OY110" s="3"/>
      <c r="OZ110" s="3"/>
      <c r="PA110" s="3"/>
      <c r="PB110" s="3"/>
      <c r="PC110" s="3"/>
      <c r="PD110" s="3"/>
      <c r="PE110" s="3"/>
      <c r="PF110" s="3"/>
      <c r="PG110" s="3"/>
      <c r="PH110" s="3"/>
      <c r="PI110" s="3"/>
      <c r="PJ110" s="3"/>
      <c r="PK110" s="3"/>
      <c r="PL110" s="3"/>
      <c r="PM110" s="3"/>
      <c r="PN110" s="3"/>
      <c r="PO110" s="3"/>
      <c r="PP110" s="3"/>
      <c r="PQ110" s="3"/>
      <c r="PR110" s="3"/>
      <c r="PS110" s="3"/>
      <c r="PT110" s="3"/>
      <c r="PU110" s="3"/>
      <c r="PV110" s="3"/>
      <c r="PW110" s="3"/>
      <c r="PX110" s="3"/>
      <c r="PY110" s="3"/>
      <c r="PZ110" s="3"/>
      <c r="QA110" s="3"/>
      <c r="QB110" s="3"/>
      <c r="QC110" s="3"/>
      <c r="QD110" s="3"/>
      <c r="QE110" s="3"/>
      <c r="QF110" s="3"/>
      <c r="QG110" s="3"/>
      <c r="QH110" s="3"/>
      <c r="QI110" s="3"/>
      <c r="QJ110" s="3"/>
      <c r="QK110" s="3"/>
      <c r="QL110" s="3"/>
      <c r="QM110" s="3"/>
      <c r="QN110" s="3"/>
      <c r="QO110" s="3"/>
      <c r="QP110" s="3"/>
      <c r="QQ110" s="3"/>
      <c r="QR110" s="3"/>
      <c r="QS110" s="3"/>
      <c r="QT110" s="3"/>
      <c r="QU110" s="3"/>
      <c r="QV110" s="3"/>
      <c r="QW110" s="3"/>
      <c r="QX110" s="3"/>
      <c r="QY110" s="3"/>
      <c r="QZ110" s="3"/>
      <c r="RA110" s="3"/>
      <c r="RB110" s="3"/>
      <c r="RC110" s="3"/>
      <c r="RD110" s="3"/>
      <c r="RE110" s="3"/>
      <c r="RF110" s="3"/>
      <c r="RG110" s="3"/>
      <c r="RH110" s="3"/>
      <c r="RI110" s="3"/>
      <c r="RJ110" s="3"/>
      <c r="RK110" s="3"/>
      <c r="RL110" s="3"/>
      <c r="RM110" s="3"/>
      <c r="RN110" s="3"/>
      <c r="RO110" s="3"/>
      <c r="RP110" s="3"/>
      <c r="RQ110" s="3"/>
      <c r="RR110" s="3"/>
      <c r="RS110" s="3"/>
      <c r="RT110" s="3"/>
      <c r="RU110" s="3"/>
      <c r="RV110" s="3"/>
      <c r="RW110" s="3"/>
      <c r="RX110" s="3"/>
      <c r="RY110" s="3"/>
      <c r="RZ110" s="3"/>
      <c r="SA110" s="3"/>
      <c r="SB110" s="3"/>
      <c r="SC110" s="3"/>
      <c r="SD110" s="3"/>
      <c r="SE110" s="3"/>
      <c r="SF110" s="3"/>
      <c r="SG110" s="3"/>
      <c r="SH110" s="3"/>
      <c r="SI110" s="3"/>
      <c r="SJ110" s="3"/>
      <c r="SK110" s="3"/>
      <c r="SL110" s="3"/>
      <c r="SM110" s="3"/>
      <c r="SN110" s="3"/>
      <c r="SO110" s="3"/>
      <c r="SP110" s="3"/>
      <c r="SQ110" s="3"/>
      <c r="SR110" s="3"/>
      <c r="SS110" s="3"/>
      <c r="ST110" s="3"/>
      <c r="SU110" s="3"/>
      <c r="SV110" s="3"/>
      <c r="SW110" s="3"/>
    </row>
    <row r="111" spans="1:517" s="2" customFormat="1" ht="27.75" customHeight="1">
      <c r="A111" s="30"/>
      <c r="B111" s="19"/>
      <c r="C111" s="20"/>
      <c r="D111" s="83"/>
      <c r="E111" s="21"/>
      <c r="F111" s="21"/>
      <c r="G111" s="22"/>
      <c r="H111" s="23"/>
      <c r="I111" s="24"/>
      <c r="J111" s="60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  <c r="LT111" s="3"/>
      <c r="LU111" s="3"/>
      <c r="LV111" s="3"/>
      <c r="LW111" s="3"/>
      <c r="LX111" s="3"/>
      <c r="LY111" s="3"/>
      <c r="LZ111" s="3"/>
      <c r="MA111" s="3"/>
      <c r="MB111" s="3"/>
      <c r="MC111" s="3"/>
      <c r="MD111" s="3"/>
      <c r="ME111" s="3"/>
      <c r="MF111" s="3"/>
      <c r="MG111" s="3"/>
      <c r="MH111" s="3"/>
      <c r="MI111" s="3"/>
      <c r="MJ111" s="3"/>
      <c r="MK111" s="3"/>
      <c r="ML111" s="3"/>
      <c r="MM111" s="3"/>
      <c r="MN111" s="3"/>
      <c r="MO111" s="3"/>
      <c r="MP111" s="3"/>
      <c r="MQ111" s="3"/>
      <c r="MR111" s="3"/>
      <c r="MS111" s="3"/>
      <c r="MT111" s="3"/>
      <c r="MU111" s="3"/>
      <c r="MV111" s="3"/>
      <c r="MW111" s="3"/>
      <c r="MX111" s="3"/>
      <c r="MY111" s="3"/>
      <c r="MZ111" s="3"/>
      <c r="NA111" s="3"/>
      <c r="NB111" s="3"/>
      <c r="NC111" s="3"/>
      <c r="ND111" s="3"/>
      <c r="NE111" s="3"/>
      <c r="NF111" s="3"/>
      <c r="NG111" s="3"/>
      <c r="NH111" s="3"/>
      <c r="NI111" s="3"/>
      <c r="NJ111" s="3"/>
      <c r="NK111" s="3"/>
      <c r="NL111" s="3"/>
      <c r="NM111" s="3"/>
      <c r="NN111" s="3"/>
      <c r="NO111" s="3"/>
      <c r="NP111" s="3"/>
      <c r="NQ111" s="3"/>
      <c r="NR111" s="3"/>
      <c r="NS111" s="3"/>
      <c r="NT111" s="3"/>
      <c r="NU111" s="3"/>
      <c r="NV111" s="3"/>
      <c r="NW111" s="3"/>
      <c r="NX111" s="3"/>
      <c r="NY111" s="3"/>
      <c r="NZ111" s="3"/>
      <c r="OA111" s="3"/>
      <c r="OB111" s="3"/>
      <c r="OC111" s="3"/>
      <c r="OD111" s="3"/>
      <c r="OE111" s="3"/>
      <c r="OF111" s="3"/>
      <c r="OG111" s="3"/>
      <c r="OH111" s="3"/>
      <c r="OI111" s="3"/>
      <c r="OJ111" s="3"/>
      <c r="OK111" s="3"/>
      <c r="OL111" s="3"/>
      <c r="OM111" s="3"/>
      <c r="ON111" s="3"/>
      <c r="OO111" s="3"/>
      <c r="OP111" s="3"/>
      <c r="OQ111" s="3"/>
      <c r="OR111" s="3"/>
      <c r="OS111" s="3"/>
      <c r="OT111" s="3"/>
      <c r="OU111" s="3"/>
      <c r="OV111" s="3"/>
      <c r="OW111" s="3"/>
      <c r="OX111" s="3"/>
      <c r="OY111" s="3"/>
      <c r="OZ111" s="3"/>
      <c r="PA111" s="3"/>
      <c r="PB111" s="3"/>
      <c r="PC111" s="3"/>
      <c r="PD111" s="3"/>
      <c r="PE111" s="3"/>
      <c r="PF111" s="3"/>
      <c r="PG111" s="3"/>
      <c r="PH111" s="3"/>
      <c r="PI111" s="3"/>
      <c r="PJ111" s="3"/>
      <c r="PK111" s="3"/>
      <c r="PL111" s="3"/>
      <c r="PM111" s="3"/>
      <c r="PN111" s="3"/>
      <c r="PO111" s="3"/>
      <c r="PP111" s="3"/>
      <c r="PQ111" s="3"/>
      <c r="PR111" s="3"/>
      <c r="PS111" s="3"/>
      <c r="PT111" s="3"/>
      <c r="PU111" s="3"/>
      <c r="PV111" s="3"/>
      <c r="PW111" s="3"/>
      <c r="PX111" s="3"/>
      <c r="PY111" s="3"/>
      <c r="PZ111" s="3"/>
      <c r="QA111" s="3"/>
      <c r="QB111" s="3"/>
      <c r="QC111" s="3"/>
      <c r="QD111" s="3"/>
      <c r="QE111" s="3"/>
      <c r="QF111" s="3"/>
      <c r="QG111" s="3"/>
      <c r="QH111" s="3"/>
      <c r="QI111" s="3"/>
      <c r="QJ111" s="3"/>
      <c r="QK111" s="3"/>
      <c r="QL111" s="3"/>
      <c r="QM111" s="3"/>
      <c r="QN111" s="3"/>
      <c r="QO111" s="3"/>
      <c r="QP111" s="3"/>
      <c r="QQ111" s="3"/>
      <c r="QR111" s="3"/>
      <c r="QS111" s="3"/>
      <c r="QT111" s="3"/>
      <c r="QU111" s="3"/>
      <c r="QV111" s="3"/>
      <c r="QW111" s="3"/>
      <c r="QX111" s="3"/>
      <c r="QY111" s="3"/>
      <c r="QZ111" s="3"/>
      <c r="RA111" s="3"/>
      <c r="RB111" s="3"/>
      <c r="RC111" s="3"/>
      <c r="RD111" s="3"/>
      <c r="RE111" s="3"/>
      <c r="RF111" s="3"/>
      <c r="RG111" s="3"/>
      <c r="RH111" s="3"/>
      <c r="RI111" s="3"/>
      <c r="RJ111" s="3"/>
      <c r="RK111" s="3"/>
      <c r="RL111" s="3"/>
      <c r="RM111" s="3"/>
      <c r="RN111" s="3"/>
      <c r="RO111" s="3"/>
      <c r="RP111" s="3"/>
      <c r="RQ111" s="3"/>
      <c r="RR111" s="3"/>
      <c r="RS111" s="3"/>
      <c r="RT111" s="3"/>
      <c r="RU111" s="3"/>
      <c r="RV111" s="3"/>
      <c r="RW111" s="3"/>
      <c r="RX111" s="3"/>
      <c r="RY111" s="3"/>
      <c r="RZ111" s="3"/>
      <c r="SA111" s="3"/>
      <c r="SB111" s="3"/>
      <c r="SC111" s="3"/>
      <c r="SD111" s="3"/>
      <c r="SE111" s="3"/>
      <c r="SF111" s="3"/>
      <c r="SG111" s="3"/>
      <c r="SH111" s="3"/>
      <c r="SI111" s="3"/>
      <c r="SJ111" s="3"/>
      <c r="SK111" s="3"/>
      <c r="SL111" s="3"/>
      <c r="SM111" s="3"/>
      <c r="SN111" s="3"/>
      <c r="SO111" s="3"/>
      <c r="SP111" s="3"/>
      <c r="SQ111" s="3"/>
      <c r="SR111" s="3"/>
      <c r="SS111" s="3"/>
      <c r="ST111" s="3"/>
      <c r="SU111" s="3"/>
      <c r="SV111" s="3"/>
      <c r="SW111" s="3"/>
    </row>
    <row r="112" spans="1:517" s="2" customFormat="1" ht="12" customHeight="1">
      <c r="A112" s="13"/>
      <c r="B112" s="19"/>
      <c r="C112" s="43"/>
      <c r="D112" s="43"/>
      <c r="E112" s="44"/>
      <c r="F112" s="44"/>
      <c r="G112" s="45"/>
      <c r="H112" s="46"/>
      <c r="I112" s="47"/>
      <c r="J112" s="65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3"/>
      <c r="JQ112" s="3"/>
      <c r="JR112" s="3"/>
      <c r="JS112" s="3"/>
      <c r="JT112" s="3"/>
      <c r="JU112" s="3"/>
      <c r="JV112" s="3"/>
      <c r="JW112" s="3"/>
      <c r="JX112" s="3"/>
      <c r="JY112" s="3"/>
      <c r="JZ112" s="3"/>
      <c r="KA112" s="3"/>
      <c r="KB112" s="3"/>
      <c r="KC112" s="3"/>
      <c r="KD112" s="3"/>
      <c r="KE112" s="3"/>
      <c r="KF112" s="3"/>
      <c r="KG112" s="3"/>
      <c r="KH112" s="3"/>
      <c r="KI112" s="3"/>
      <c r="KJ112" s="3"/>
      <c r="KK112" s="3"/>
      <c r="KL112" s="3"/>
      <c r="KM112" s="3"/>
      <c r="KN112" s="3"/>
      <c r="KO112" s="3"/>
      <c r="KP112" s="3"/>
      <c r="KQ112" s="3"/>
      <c r="KR112" s="3"/>
      <c r="KS112" s="3"/>
      <c r="KT112" s="3"/>
      <c r="KU112" s="3"/>
      <c r="KV112" s="3"/>
      <c r="KW112" s="3"/>
      <c r="KX112" s="3"/>
      <c r="KY112" s="3"/>
      <c r="KZ112" s="3"/>
      <c r="LA112" s="3"/>
      <c r="LB112" s="3"/>
      <c r="LC112" s="3"/>
      <c r="LD112" s="3"/>
      <c r="LE112" s="3"/>
      <c r="LF112" s="3"/>
      <c r="LG112" s="3"/>
      <c r="LH112" s="3"/>
      <c r="LI112" s="3"/>
      <c r="LJ112" s="3"/>
      <c r="LK112" s="3"/>
      <c r="LL112" s="3"/>
      <c r="LM112" s="3"/>
      <c r="LN112" s="3"/>
      <c r="LO112" s="3"/>
      <c r="LP112" s="3"/>
      <c r="LQ112" s="3"/>
      <c r="LR112" s="3"/>
      <c r="LS112" s="3"/>
      <c r="LT112" s="3"/>
      <c r="LU112" s="3"/>
      <c r="LV112" s="3"/>
      <c r="LW112" s="3"/>
      <c r="LX112" s="3"/>
      <c r="LY112" s="3"/>
      <c r="LZ112" s="3"/>
      <c r="MA112" s="3"/>
      <c r="MB112" s="3"/>
      <c r="MC112" s="3"/>
      <c r="MD112" s="3"/>
      <c r="ME112" s="3"/>
      <c r="MF112" s="3"/>
      <c r="MG112" s="3"/>
      <c r="MH112" s="3"/>
      <c r="MI112" s="3"/>
      <c r="MJ112" s="3"/>
      <c r="MK112" s="3"/>
      <c r="ML112" s="3"/>
      <c r="MM112" s="3"/>
      <c r="MN112" s="3"/>
      <c r="MO112" s="3"/>
      <c r="MP112" s="3"/>
      <c r="MQ112" s="3"/>
      <c r="MR112" s="3"/>
      <c r="MS112" s="3"/>
      <c r="MT112" s="3"/>
      <c r="MU112" s="3"/>
      <c r="MV112" s="3"/>
      <c r="MW112" s="3"/>
      <c r="MX112" s="3"/>
      <c r="MY112" s="3"/>
      <c r="MZ112" s="3"/>
      <c r="NA112" s="3"/>
      <c r="NB112" s="3"/>
      <c r="NC112" s="3"/>
      <c r="ND112" s="3"/>
      <c r="NE112" s="3"/>
      <c r="NF112" s="3"/>
      <c r="NG112" s="3"/>
      <c r="NH112" s="3"/>
      <c r="NI112" s="3"/>
      <c r="NJ112" s="3"/>
      <c r="NK112" s="3"/>
      <c r="NL112" s="3"/>
      <c r="NM112" s="3"/>
      <c r="NN112" s="3"/>
      <c r="NO112" s="3"/>
      <c r="NP112" s="3"/>
      <c r="NQ112" s="3"/>
      <c r="NR112" s="3"/>
      <c r="NS112" s="3"/>
      <c r="NT112" s="3"/>
      <c r="NU112" s="3"/>
      <c r="NV112" s="3"/>
      <c r="NW112" s="3"/>
      <c r="NX112" s="3"/>
      <c r="NY112" s="3"/>
      <c r="NZ112" s="3"/>
      <c r="OA112" s="3"/>
      <c r="OB112" s="3"/>
      <c r="OC112" s="3"/>
      <c r="OD112" s="3"/>
      <c r="OE112" s="3"/>
      <c r="OF112" s="3"/>
      <c r="OG112" s="3"/>
      <c r="OH112" s="3"/>
      <c r="OI112" s="3"/>
      <c r="OJ112" s="3"/>
      <c r="OK112" s="3"/>
      <c r="OL112" s="3"/>
      <c r="OM112" s="3"/>
      <c r="ON112" s="3"/>
      <c r="OO112" s="3"/>
      <c r="OP112" s="3"/>
      <c r="OQ112" s="3"/>
      <c r="OR112" s="3"/>
      <c r="OS112" s="3"/>
      <c r="OT112" s="3"/>
      <c r="OU112" s="3"/>
      <c r="OV112" s="3"/>
      <c r="OW112" s="3"/>
      <c r="OX112" s="3"/>
      <c r="OY112" s="3"/>
      <c r="OZ112" s="3"/>
      <c r="PA112" s="3"/>
      <c r="PB112" s="3"/>
      <c r="PC112" s="3"/>
      <c r="PD112" s="3"/>
      <c r="PE112" s="3"/>
      <c r="PF112" s="3"/>
      <c r="PG112" s="3"/>
      <c r="PH112" s="3"/>
      <c r="PI112" s="3"/>
      <c r="PJ112" s="3"/>
      <c r="PK112" s="3"/>
      <c r="PL112" s="3"/>
      <c r="PM112" s="3"/>
      <c r="PN112" s="3"/>
      <c r="PO112" s="3"/>
      <c r="PP112" s="3"/>
      <c r="PQ112" s="3"/>
      <c r="PR112" s="3"/>
      <c r="PS112" s="3"/>
      <c r="PT112" s="3"/>
      <c r="PU112" s="3"/>
      <c r="PV112" s="3"/>
      <c r="PW112" s="3"/>
      <c r="PX112" s="3"/>
      <c r="PY112" s="3"/>
      <c r="PZ112" s="3"/>
      <c r="QA112" s="3"/>
      <c r="QB112" s="3"/>
      <c r="QC112" s="3"/>
      <c r="QD112" s="3"/>
      <c r="QE112" s="3"/>
      <c r="QF112" s="3"/>
      <c r="QG112" s="3"/>
      <c r="QH112" s="3"/>
      <c r="QI112" s="3"/>
      <c r="QJ112" s="3"/>
      <c r="QK112" s="3"/>
      <c r="QL112" s="3"/>
      <c r="QM112" s="3"/>
      <c r="QN112" s="3"/>
      <c r="QO112" s="3"/>
      <c r="QP112" s="3"/>
      <c r="QQ112" s="3"/>
      <c r="QR112" s="3"/>
      <c r="QS112" s="3"/>
      <c r="QT112" s="3"/>
      <c r="QU112" s="3"/>
      <c r="QV112" s="3"/>
      <c r="QW112" s="3"/>
      <c r="QX112" s="3"/>
      <c r="QY112" s="3"/>
      <c r="QZ112" s="3"/>
      <c r="RA112" s="3"/>
      <c r="RB112" s="3"/>
      <c r="RC112" s="3"/>
      <c r="RD112" s="3"/>
      <c r="RE112" s="3"/>
      <c r="RF112" s="3"/>
      <c r="RG112" s="3"/>
      <c r="RH112" s="3"/>
      <c r="RI112" s="3"/>
      <c r="RJ112" s="3"/>
      <c r="RK112" s="3"/>
      <c r="RL112" s="3"/>
      <c r="RM112" s="3"/>
      <c r="RN112" s="3"/>
      <c r="RO112" s="3"/>
      <c r="RP112" s="3"/>
      <c r="RQ112" s="3"/>
      <c r="RR112" s="3"/>
      <c r="RS112" s="3"/>
      <c r="RT112" s="3"/>
      <c r="RU112" s="3"/>
      <c r="RV112" s="3"/>
      <c r="RW112" s="3"/>
      <c r="RX112" s="3"/>
      <c r="RY112" s="3"/>
      <c r="RZ112" s="3"/>
      <c r="SA112" s="3"/>
      <c r="SB112" s="3"/>
      <c r="SC112" s="3"/>
      <c r="SD112" s="3"/>
      <c r="SE112" s="3"/>
      <c r="SF112" s="3"/>
      <c r="SG112" s="3"/>
      <c r="SH112" s="3"/>
      <c r="SI112" s="3"/>
      <c r="SJ112" s="3"/>
      <c r="SK112" s="3"/>
      <c r="SL112" s="3"/>
      <c r="SM112" s="3"/>
      <c r="SN112" s="3"/>
      <c r="SO112" s="3"/>
      <c r="SP112" s="3"/>
      <c r="SQ112" s="3"/>
      <c r="SR112" s="3"/>
      <c r="SS112" s="3"/>
      <c r="ST112" s="3"/>
      <c r="SU112" s="3"/>
      <c r="SV112" s="3"/>
      <c r="SW112" s="3"/>
    </row>
    <row r="113" spans="1:517" s="2" customFormat="1" ht="12" customHeight="1">
      <c r="A113" s="30"/>
      <c r="B113" s="19"/>
      <c r="C113" s="20"/>
      <c r="D113" s="83"/>
      <c r="E113" s="21"/>
      <c r="F113" s="21"/>
      <c r="G113" s="22"/>
      <c r="H113" s="23"/>
      <c r="I113" s="24"/>
      <c r="J113" s="60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W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  <c r="LT113" s="3"/>
      <c r="LU113" s="3"/>
      <c r="LV113" s="3"/>
      <c r="LW113" s="3"/>
      <c r="LX113" s="3"/>
      <c r="LY113" s="3"/>
      <c r="LZ113" s="3"/>
      <c r="MA113" s="3"/>
      <c r="MB113" s="3"/>
      <c r="MC113" s="3"/>
      <c r="MD113" s="3"/>
      <c r="ME113" s="3"/>
      <c r="MF113" s="3"/>
      <c r="MG113" s="3"/>
      <c r="MH113" s="3"/>
      <c r="MI113" s="3"/>
      <c r="MJ113" s="3"/>
      <c r="MK113" s="3"/>
      <c r="ML113" s="3"/>
      <c r="MM113" s="3"/>
      <c r="MN113" s="3"/>
      <c r="MO113" s="3"/>
      <c r="MP113" s="3"/>
      <c r="MQ113" s="3"/>
      <c r="MR113" s="3"/>
      <c r="MS113" s="3"/>
      <c r="MT113" s="3"/>
      <c r="MU113" s="3"/>
      <c r="MV113" s="3"/>
      <c r="MW113" s="3"/>
      <c r="MX113" s="3"/>
      <c r="MY113" s="3"/>
      <c r="MZ113" s="3"/>
      <c r="NA113" s="3"/>
      <c r="NB113" s="3"/>
      <c r="NC113" s="3"/>
      <c r="ND113" s="3"/>
      <c r="NE113" s="3"/>
      <c r="NF113" s="3"/>
      <c r="NG113" s="3"/>
      <c r="NH113" s="3"/>
      <c r="NI113" s="3"/>
      <c r="NJ113" s="3"/>
      <c r="NK113" s="3"/>
      <c r="NL113" s="3"/>
      <c r="NM113" s="3"/>
      <c r="NN113" s="3"/>
      <c r="NO113" s="3"/>
      <c r="NP113" s="3"/>
      <c r="NQ113" s="3"/>
      <c r="NR113" s="3"/>
      <c r="NS113" s="3"/>
      <c r="NT113" s="3"/>
      <c r="NU113" s="3"/>
      <c r="NV113" s="3"/>
      <c r="NW113" s="3"/>
      <c r="NX113" s="3"/>
      <c r="NY113" s="3"/>
      <c r="NZ113" s="3"/>
      <c r="OA113" s="3"/>
      <c r="OB113" s="3"/>
      <c r="OC113" s="3"/>
      <c r="OD113" s="3"/>
      <c r="OE113" s="3"/>
      <c r="OF113" s="3"/>
      <c r="OG113" s="3"/>
      <c r="OH113" s="3"/>
      <c r="OI113" s="3"/>
      <c r="OJ113" s="3"/>
      <c r="OK113" s="3"/>
      <c r="OL113" s="3"/>
      <c r="OM113" s="3"/>
      <c r="ON113" s="3"/>
      <c r="OO113" s="3"/>
      <c r="OP113" s="3"/>
      <c r="OQ113" s="3"/>
      <c r="OR113" s="3"/>
      <c r="OS113" s="3"/>
      <c r="OT113" s="3"/>
      <c r="OU113" s="3"/>
      <c r="OV113" s="3"/>
      <c r="OW113" s="3"/>
      <c r="OX113" s="3"/>
      <c r="OY113" s="3"/>
      <c r="OZ113" s="3"/>
      <c r="PA113" s="3"/>
      <c r="PB113" s="3"/>
      <c r="PC113" s="3"/>
      <c r="PD113" s="3"/>
      <c r="PE113" s="3"/>
      <c r="PF113" s="3"/>
      <c r="PG113" s="3"/>
      <c r="PH113" s="3"/>
      <c r="PI113" s="3"/>
      <c r="PJ113" s="3"/>
      <c r="PK113" s="3"/>
      <c r="PL113" s="3"/>
      <c r="PM113" s="3"/>
      <c r="PN113" s="3"/>
      <c r="PO113" s="3"/>
      <c r="PP113" s="3"/>
      <c r="PQ113" s="3"/>
      <c r="PR113" s="3"/>
      <c r="PS113" s="3"/>
      <c r="PT113" s="3"/>
      <c r="PU113" s="3"/>
      <c r="PV113" s="3"/>
      <c r="PW113" s="3"/>
      <c r="PX113" s="3"/>
      <c r="PY113" s="3"/>
      <c r="PZ113" s="3"/>
      <c r="QA113" s="3"/>
      <c r="QB113" s="3"/>
      <c r="QC113" s="3"/>
      <c r="QD113" s="3"/>
      <c r="QE113" s="3"/>
      <c r="QF113" s="3"/>
      <c r="QG113" s="3"/>
      <c r="QH113" s="3"/>
      <c r="QI113" s="3"/>
      <c r="QJ113" s="3"/>
      <c r="QK113" s="3"/>
      <c r="QL113" s="3"/>
      <c r="QM113" s="3"/>
      <c r="QN113" s="3"/>
      <c r="QO113" s="3"/>
      <c r="QP113" s="3"/>
      <c r="QQ113" s="3"/>
      <c r="QR113" s="3"/>
      <c r="QS113" s="3"/>
      <c r="QT113" s="3"/>
      <c r="QU113" s="3"/>
      <c r="QV113" s="3"/>
      <c r="QW113" s="3"/>
      <c r="QX113" s="3"/>
      <c r="QY113" s="3"/>
      <c r="QZ113" s="3"/>
      <c r="RA113" s="3"/>
      <c r="RB113" s="3"/>
      <c r="RC113" s="3"/>
      <c r="RD113" s="3"/>
      <c r="RE113" s="3"/>
      <c r="RF113" s="3"/>
      <c r="RG113" s="3"/>
      <c r="RH113" s="3"/>
      <c r="RI113" s="3"/>
      <c r="RJ113" s="3"/>
      <c r="RK113" s="3"/>
      <c r="RL113" s="3"/>
      <c r="RM113" s="3"/>
      <c r="RN113" s="3"/>
      <c r="RO113" s="3"/>
      <c r="RP113" s="3"/>
      <c r="RQ113" s="3"/>
      <c r="RR113" s="3"/>
      <c r="RS113" s="3"/>
      <c r="RT113" s="3"/>
      <c r="RU113" s="3"/>
      <c r="RV113" s="3"/>
      <c r="RW113" s="3"/>
      <c r="RX113" s="3"/>
      <c r="RY113" s="3"/>
      <c r="RZ113" s="3"/>
      <c r="SA113" s="3"/>
      <c r="SB113" s="3"/>
      <c r="SC113" s="3"/>
      <c r="SD113" s="3"/>
      <c r="SE113" s="3"/>
      <c r="SF113" s="3"/>
      <c r="SG113" s="3"/>
      <c r="SH113" s="3"/>
      <c r="SI113" s="3"/>
      <c r="SJ113" s="3"/>
      <c r="SK113" s="3"/>
      <c r="SL113" s="3"/>
      <c r="SM113" s="3"/>
      <c r="SN113" s="3"/>
      <c r="SO113" s="3"/>
      <c r="SP113" s="3"/>
      <c r="SQ113" s="3"/>
      <c r="SR113" s="3"/>
      <c r="SS113" s="3"/>
      <c r="ST113" s="3"/>
      <c r="SU113" s="3"/>
      <c r="SV113" s="3"/>
      <c r="SW113" s="3"/>
    </row>
    <row r="114" spans="1:517" s="5" customFormat="1" ht="37.5" customHeight="1" thickBot="1">
      <c r="A114" s="25" t="s">
        <v>20</v>
      </c>
      <c r="B114" s="114" t="s">
        <v>32</v>
      </c>
      <c r="C114" s="114"/>
      <c r="D114" s="29"/>
      <c r="E114" s="26"/>
      <c r="F114" s="26"/>
      <c r="G114" s="27"/>
      <c r="H114" s="28"/>
      <c r="I114" s="6">
        <f>SUM(I115:I123)</f>
        <v>11731807.530000003</v>
      </c>
      <c r="J114" s="61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  <c r="IW114" s="7"/>
      <c r="IX114" s="7"/>
      <c r="IY114" s="7"/>
      <c r="IZ114" s="7"/>
      <c r="JA114" s="7"/>
      <c r="JB114" s="7"/>
      <c r="JC114" s="7"/>
      <c r="JD114" s="7"/>
      <c r="JE114" s="7"/>
      <c r="JF114" s="7"/>
      <c r="JG114" s="7"/>
      <c r="JH114" s="7"/>
      <c r="JI114" s="7"/>
      <c r="JJ114" s="7"/>
      <c r="JK114" s="7"/>
      <c r="JL114" s="7"/>
      <c r="JM114" s="7"/>
      <c r="JN114" s="7"/>
      <c r="JO114" s="7"/>
      <c r="JP114" s="7"/>
      <c r="JQ114" s="7"/>
      <c r="JR114" s="7"/>
      <c r="JS114" s="7"/>
      <c r="JT114" s="7"/>
      <c r="JU114" s="7"/>
      <c r="JV114" s="7"/>
      <c r="JW114" s="7"/>
      <c r="JX114" s="7"/>
      <c r="JY114" s="7"/>
      <c r="JZ114" s="7"/>
      <c r="KA114" s="7"/>
      <c r="KB114" s="7"/>
      <c r="KC114" s="7"/>
      <c r="KD114" s="7"/>
      <c r="KE114" s="7"/>
      <c r="KF114" s="7"/>
      <c r="KG114" s="7"/>
      <c r="KH114" s="7"/>
      <c r="KI114" s="7"/>
      <c r="KJ114" s="7"/>
      <c r="KK114" s="7"/>
      <c r="KL114" s="7"/>
      <c r="KM114" s="7"/>
      <c r="KN114" s="7"/>
      <c r="KO114" s="7"/>
      <c r="KP114" s="7"/>
      <c r="KQ114" s="7"/>
      <c r="KR114" s="7"/>
      <c r="KS114" s="7"/>
      <c r="KT114" s="7"/>
      <c r="KU114" s="7"/>
      <c r="KV114" s="7"/>
      <c r="KW114" s="7"/>
      <c r="KX114" s="7"/>
      <c r="KY114" s="7"/>
      <c r="KZ114" s="7"/>
      <c r="LA114" s="7"/>
      <c r="LB114" s="7"/>
      <c r="LC114" s="7"/>
      <c r="LD114" s="7"/>
      <c r="LE114" s="7"/>
      <c r="LF114" s="7"/>
      <c r="LG114" s="7"/>
      <c r="LH114" s="7"/>
      <c r="LI114" s="7"/>
      <c r="LJ114" s="7"/>
      <c r="LK114" s="7"/>
      <c r="LL114" s="7"/>
      <c r="LM114" s="7"/>
      <c r="LN114" s="7"/>
      <c r="LO114" s="7"/>
      <c r="LP114" s="7"/>
      <c r="LQ114" s="7"/>
      <c r="LR114" s="7"/>
      <c r="LS114" s="7"/>
      <c r="LT114" s="7"/>
      <c r="LU114" s="7"/>
      <c r="LV114" s="7"/>
      <c r="LW114" s="7"/>
      <c r="LX114" s="7"/>
      <c r="LY114" s="7"/>
      <c r="LZ114" s="7"/>
      <c r="MA114" s="7"/>
      <c r="MB114" s="7"/>
      <c r="MC114" s="7"/>
      <c r="MD114" s="7"/>
      <c r="ME114" s="7"/>
      <c r="MF114" s="7"/>
      <c r="MG114" s="7"/>
      <c r="MH114" s="7"/>
      <c r="MI114" s="7"/>
      <c r="MJ114" s="7"/>
      <c r="MK114" s="7"/>
      <c r="ML114" s="7"/>
      <c r="MM114" s="7"/>
      <c r="MN114" s="7"/>
      <c r="MO114" s="7"/>
      <c r="MP114" s="7"/>
      <c r="MQ114" s="7"/>
      <c r="MR114" s="7"/>
      <c r="MS114" s="7"/>
      <c r="MT114" s="7"/>
      <c r="MU114" s="7"/>
      <c r="MV114" s="7"/>
      <c r="MW114" s="7"/>
      <c r="MX114" s="7"/>
      <c r="MY114" s="7"/>
      <c r="MZ114" s="7"/>
      <c r="NA114" s="7"/>
      <c r="NB114" s="7"/>
      <c r="NC114" s="7"/>
      <c r="ND114" s="7"/>
      <c r="NE114" s="7"/>
      <c r="NF114" s="7"/>
      <c r="NG114" s="7"/>
      <c r="NH114" s="7"/>
      <c r="NI114" s="7"/>
      <c r="NJ114" s="7"/>
      <c r="NK114" s="7"/>
      <c r="NL114" s="7"/>
      <c r="NM114" s="7"/>
      <c r="NN114" s="7"/>
      <c r="NO114" s="7"/>
      <c r="NP114" s="7"/>
      <c r="NQ114" s="7"/>
      <c r="NR114" s="7"/>
      <c r="NS114" s="7"/>
      <c r="NT114" s="7"/>
      <c r="NU114" s="7"/>
      <c r="NV114" s="7"/>
      <c r="NW114" s="7"/>
      <c r="NX114" s="7"/>
      <c r="NY114" s="7"/>
      <c r="NZ114" s="7"/>
      <c r="OA114" s="7"/>
      <c r="OB114" s="7"/>
      <c r="OC114" s="7"/>
      <c r="OD114" s="7"/>
      <c r="OE114" s="7"/>
      <c r="OF114" s="7"/>
      <c r="OG114" s="7"/>
      <c r="OH114" s="7"/>
      <c r="OI114" s="7"/>
      <c r="OJ114" s="7"/>
      <c r="OK114" s="7"/>
      <c r="OL114" s="7"/>
      <c r="OM114" s="7"/>
      <c r="ON114" s="7"/>
      <c r="OO114" s="7"/>
      <c r="OP114" s="7"/>
      <c r="OQ114" s="7"/>
      <c r="OR114" s="7"/>
      <c r="OS114" s="7"/>
      <c r="OT114" s="7"/>
      <c r="OU114" s="7"/>
      <c r="OV114" s="7"/>
      <c r="OW114" s="7"/>
      <c r="OX114" s="7"/>
      <c r="OY114" s="7"/>
      <c r="OZ114" s="7"/>
      <c r="PA114" s="7"/>
      <c r="PB114" s="7"/>
      <c r="PC114" s="7"/>
      <c r="PD114" s="7"/>
      <c r="PE114" s="7"/>
      <c r="PF114" s="7"/>
      <c r="PG114" s="7"/>
      <c r="PH114" s="7"/>
      <c r="PI114" s="7"/>
      <c r="PJ114" s="7"/>
      <c r="PK114" s="7"/>
      <c r="PL114" s="7"/>
      <c r="PM114" s="7"/>
      <c r="PN114" s="7"/>
      <c r="PO114" s="7"/>
      <c r="PP114" s="7"/>
      <c r="PQ114" s="7"/>
      <c r="PR114" s="7"/>
      <c r="PS114" s="7"/>
      <c r="PT114" s="7"/>
      <c r="PU114" s="7"/>
      <c r="PV114" s="7"/>
      <c r="PW114" s="7"/>
      <c r="PX114" s="7"/>
      <c r="PY114" s="7"/>
      <c r="PZ114" s="7"/>
      <c r="QA114" s="7"/>
      <c r="QB114" s="7"/>
      <c r="QC114" s="7"/>
      <c r="QD114" s="7"/>
      <c r="QE114" s="7"/>
      <c r="QF114" s="7"/>
      <c r="QG114" s="7"/>
      <c r="QH114" s="7"/>
      <c r="QI114" s="7"/>
      <c r="QJ114" s="7"/>
      <c r="QK114" s="7"/>
      <c r="QL114" s="7"/>
      <c r="QM114" s="7"/>
      <c r="QN114" s="7"/>
      <c r="QO114" s="7"/>
      <c r="QP114" s="7"/>
      <c r="QQ114" s="7"/>
      <c r="QR114" s="7"/>
      <c r="QS114" s="7"/>
      <c r="QT114" s="7"/>
      <c r="QU114" s="7"/>
      <c r="QV114" s="7"/>
      <c r="QW114" s="7"/>
      <c r="QX114" s="7"/>
      <c r="QY114" s="7"/>
      <c r="QZ114" s="7"/>
      <c r="RA114" s="7"/>
      <c r="RB114" s="7"/>
      <c r="RC114" s="7"/>
      <c r="RD114" s="7"/>
      <c r="RE114" s="7"/>
      <c r="RF114" s="7"/>
      <c r="RG114" s="7"/>
      <c r="RH114" s="7"/>
      <c r="RI114" s="7"/>
      <c r="RJ114" s="7"/>
      <c r="RK114" s="7"/>
      <c r="RL114" s="7"/>
      <c r="RM114" s="7"/>
      <c r="RN114" s="7"/>
      <c r="RO114" s="7"/>
      <c r="RP114" s="7"/>
      <c r="RQ114" s="7"/>
      <c r="RR114" s="7"/>
      <c r="RS114" s="7"/>
      <c r="RT114" s="7"/>
      <c r="RU114" s="7"/>
      <c r="RV114" s="7"/>
      <c r="RW114" s="7"/>
      <c r="RX114" s="7"/>
      <c r="RY114" s="7"/>
      <c r="RZ114" s="7"/>
      <c r="SA114" s="7"/>
      <c r="SB114" s="7"/>
      <c r="SC114" s="7"/>
      <c r="SD114" s="7"/>
      <c r="SE114" s="7"/>
      <c r="SF114" s="7"/>
      <c r="SG114" s="7"/>
      <c r="SH114" s="7"/>
      <c r="SI114" s="7"/>
      <c r="SJ114" s="7"/>
      <c r="SK114" s="7"/>
      <c r="SL114" s="7"/>
      <c r="SM114" s="7"/>
      <c r="SN114" s="7"/>
      <c r="SO114" s="7"/>
      <c r="SP114" s="7"/>
      <c r="SQ114" s="7"/>
      <c r="SR114" s="7"/>
      <c r="SS114" s="7"/>
      <c r="ST114" s="7"/>
      <c r="SU114" s="7"/>
      <c r="SV114" s="7"/>
      <c r="SW114" s="7"/>
    </row>
    <row r="115" spans="1:517" s="1" customFormat="1" ht="45.75" customHeight="1" thickBot="1">
      <c r="A115" s="97">
        <v>1</v>
      </c>
      <c r="B115" s="129" t="s">
        <v>62</v>
      </c>
      <c r="C115" s="129"/>
      <c r="D115" s="98" t="s">
        <v>18</v>
      </c>
      <c r="E115" s="99" t="s">
        <v>15</v>
      </c>
      <c r="F115" s="99">
        <v>200</v>
      </c>
      <c r="G115" s="100" t="s">
        <v>16</v>
      </c>
      <c r="H115" s="101">
        <v>1584</v>
      </c>
      <c r="I115" s="102">
        <v>2162492.03</v>
      </c>
      <c r="J115" s="103" t="s">
        <v>52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7"/>
      <c r="IW115" s="7"/>
      <c r="IX115" s="7"/>
      <c r="IY115" s="7"/>
      <c r="IZ115" s="7"/>
      <c r="JA115" s="7"/>
      <c r="JB115" s="7"/>
      <c r="JC115" s="7"/>
      <c r="JD115" s="7"/>
      <c r="JE115" s="7"/>
      <c r="JF115" s="7"/>
      <c r="JG115" s="7"/>
      <c r="JH115" s="7"/>
      <c r="JI115" s="7"/>
      <c r="JJ115" s="7"/>
      <c r="JK115" s="7"/>
      <c r="JL115" s="7"/>
      <c r="JM115" s="7"/>
      <c r="JN115" s="7"/>
      <c r="JO115" s="7"/>
      <c r="JP115" s="7"/>
      <c r="JQ115" s="7"/>
      <c r="JR115" s="7"/>
      <c r="JS115" s="7"/>
      <c r="JT115" s="7"/>
      <c r="JU115" s="7"/>
      <c r="JV115" s="7"/>
      <c r="JW115" s="7"/>
      <c r="JX115" s="7"/>
      <c r="JY115" s="7"/>
      <c r="JZ115" s="7"/>
      <c r="KA115" s="7"/>
      <c r="KB115" s="7"/>
      <c r="KC115" s="7"/>
      <c r="KD115" s="7"/>
      <c r="KE115" s="7"/>
      <c r="KF115" s="7"/>
      <c r="KG115" s="7"/>
      <c r="KH115" s="7"/>
      <c r="KI115" s="7"/>
      <c r="KJ115" s="7"/>
      <c r="KK115" s="7"/>
      <c r="KL115" s="7"/>
      <c r="KM115" s="7"/>
      <c r="KN115" s="7"/>
      <c r="KO115" s="7"/>
      <c r="KP115" s="7"/>
      <c r="KQ115" s="7"/>
      <c r="KR115" s="7"/>
      <c r="KS115" s="7"/>
      <c r="KT115" s="7"/>
      <c r="KU115" s="7"/>
      <c r="KV115" s="7"/>
      <c r="KW115" s="7"/>
      <c r="KX115" s="7"/>
      <c r="KY115" s="7"/>
      <c r="KZ115" s="7"/>
      <c r="LA115" s="7"/>
      <c r="LB115" s="7"/>
      <c r="LC115" s="7"/>
      <c r="LD115" s="7"/>
      <c r="LE115" s="7"/>
      <c r="LF115" s="7"/>
      <c r="LG115" s="7"/>
      <c r="LH115" s="7"/>
      <c r="LI115" s="7"/>
      <c r="LJ115" s="7"/>
      <c r="LK115" s="7"/>
      <c r="LL115" s="7"/>
      <c r="LM115" s="7"/>
      <c r="LN115" s="7"/>
      <c r="LO115" s="7"/>
      <c r="LP115" s="7"/>
      <c r="LQ115" s="7"/>
      <c r="LR115" s="7"/>
      <c r="LS115" s="7"/>
      <c r="LT115" s="7"/>
      <c r="LU115" s="7"/>
      <c r="LV115" s="7"/>
      <c r="LW115" s="7"/>
      <c r="LX115" s="7"/>
      <c r="LY115" s="7"/>
      <c r="LZ115" s="7"/>
      <c r="MA115" s="7"/>
      <c r="MB115" s="7"/>
      <c r="MC115" s="7"/>
      <c r="MD115" s="7"/>
      <c r="ME115" s="7"/>
      <c r="MF115" s="7"/>
      <c r="MG115" s="7"/>
      <c r="MH115" s="7"/>
      <c r="MI115" s="7"/>
      <c r="MJ115" s="7"/>
      <c r="MK115" s="7"/>
      <c r="ML115" s="7"/>
      <c r="MM115" s="7"/>
      <c r="MN115" s="7"/>
      <c r="MO115" s="7"/>
      <c r="MP115" s="7"/>
      <c r="MQ115" s="7"/>
      <c r="MR115" s="7"/>
      <c r="MS115" s="7"/>
      <c r="MT115" s="7"/>
      <c r="MU115" s="7"/>
      <c r="MV115" s="7"/>
      <c r="MW115" s="7"/>
      <c r="MX115" s="7"/>
      <c r="MY115" s="7"/>
      <c r="MZ115" s="7"/>
      <c r="NA115" s="7"/>
      <c r="NB115" s="7"/>
      <c r="NC115" s="7"/>
      <c r="ND115" s="7"/>
      <c r="NE115" s="7"/>
      <c r="NF115" s="7"/>
      <c r="NG115" s="7"/>
      <c r="NH115" s="7"/>
      <c r="NI115" s="7"/>
      <c r="NJ115" s="7"/>
      <c r="NK115" s="7"/>
      <c r="NL115" s="7"/>
      <c r="NM115" s="7"/>
      <c r="NN115" s="7"/>
      <c r="NO115" s="7"/>
      <c r="NP115" s="7"/>
      <c r="NQ115" s="7"/>
      <c r="NR115" s="7"/>
      <c r="NS115" s="7"/>
      <c r="NT115" s="7"/>
      <c r="NU115" s="7"/>
      <c r="NV115" s="7"/>
      <c r="NW115" s="7"/>
      <c r="NX115" s="7"/>
      <c r="NY115" s="7"/>
      <c r="NZ115" s="7"/>
      <c r="OA115" s="7"/>
      <c r="OB115" s="7"/>
      <c r="OC115" s="7"/>
      <c r="OD115" s="7"/>
      <c r="OE115" s="7"/>
      <c r="OF115" s="7"/>
      <c r="OG115" s="7"/>
      <c r="OH115" s="7"/>
      <c r="OI115" s="7"/>
      <c r="OJ115" s="7"/>
      <c r="OK115" s="7"/>
      <c r="OL115" s="7"/>
      <c r="OM115" s="7"/>
      <c r="ON115" s="7"/>
      <c r="OO115" s="7"/>
      <c r="OP115" s="7"/>
      <c r="OQ115" s="7"/>
      <c r="OR115" s="7"/>
      <c r="OS115" s="7"/>
      <c r="OT115" s="7"/>
      <c r="OU115" s="7"/>
      <c r="OV115" s="7"/>
      <c r="OW115" s="7"/>
      <c r="OX115" s="7"/>
      <c r="OY115" s="7"/>
      <c r="OZ115" s="7"/>
      <c r="PA115" s="7"/>
      <c r="PB115" s="7"/>
      <c r="PC115" s="7"/>
      <c r="PD115" s="7"/>
      <c r="PE115" s="7"/>
      <c r="PF115" s="7"/>
      <c r="PG115" s="7"/>
      <c r="PH115" s="7"/>
      <c r="PI115" s="7"/>
      <c r="PJ115" s="7"/>
      <c r="PK115" s="7"/>
      <c r="PL115" s="7"/>
      <c r="PM115" s="7"/>
      <c r="PN115" s="7"/>
      <c r="PO115" s="7"/>
      <c r="PP115" s="7"/>
      <c r="PQ115" s="7"/>
      <c r="PR115" s="7"/>
      <c r="PS115" s="7"/>
      <c r="PT115" s="7"/>
      <c r="PU115" s="7"/>
      <c r="PV115" s="7"/>
      <c r="PW115" s="7"/>
      <c r="PX115" s="7"/>
      <c r="PY115" s="7"/>
      <c r="PZ115" s="7"/>
      <c r="QA115" s="7"/>
      <c r="QB115" s="7"/>
      <c r="QC115" s="7"/>
      <c r="QD115" s="7"/>
      <c r="QE115" s="7"/>
      <c r="QF115" s="7"/>
      <c r="QG115" s="7"/>
      <c r="QH115" s="7"/>
      <c r="QI115" s="7"/>
      <c r="QJ115" s="7"/>
      <c r="QK115" s="7"/>
      <c r="QL115" s="7"/>
      <c r="QM115" s="7"/>
      <c r="QN115" s="7"/>
      <c r="QO115" s="7"/>
      <c r="QP115" s="7"/>
      <c r="QQ115" s="7"/>
      <c r="QR115" s="7"/>
      <c r="QS115" s="7"/>
      <c r="QT115" s="7"/>
      <c r="QU115" s="7"/>
      <c r="QV115" s="7"/>
      <c r="QW115" s="7"/>
      <c r="QX115" s="7"/>
      <c r="QY115" s="7"/>
      <c r="QZ115" s="7"/>
      <c r="RA115" s="7"/>
      <c r="RB115" s="7"/>
      <c r="RC115" s="7"/>
      <c r="RD115" s="7"/>
      <c r="RE115" s="7"/>
      <c r="RF115" s="7"/>
      <c r="RG115" s="7"/>
      <c r="RH115" s="7"/>
      <c r="RI115" s="7"/>
      <c r="RJ115" s="7"/>
      <c r="RK115" s="7"/>
      <c r="RL115" s="7"/>
      <c r="RM115" s="7"/>
      <c r="RN115" s="7"/>
      <c r="RO115" s="7"/>
      <c r="RP115" s="7"/>
      <c r="RQ115" s="7"/>
      <c r="RR115" s="7"/>
      <c r="RS115" s="7"/>
      <c r="RT115" s="7"/>
      <c r="RU115" s="7"/>
      <c r="RV115" s="7"/>
      <c r="RW115" s="7"/>
      <c r="RX115" s="7"/>
      <c r="RY115" s="7"/>
      <c r="RZ115" s="7"/>
      <c r="SA115" s="7"/>
      <c r="SB115" s="7"/>
      <c r="SC115" s="7"/>
      <c r="SD115" s="7"/>
      <c r="SE115" s="7"/>
      <c r="SF115" s="7"/>
      <c r="SG115" s="7"/>
      <c r="SH115" s="7"/>
      <c r="SI115" s="7"/>
      <c r="SJ115" s="7"/>
      <c r="SK115" s="7"/>
      <c r="SL115" s="7"/>
      <c r="SM115" s="7"/>
      <c r="SN115" s="7"/>
      <c r="SO115" s="7"/>
      <c r="SP115" s="7"/>
      <c r="SQ115" s="7"/>
      <c r="SR115" s="7"/>
      <c r="SS115" s="7"/>
      <c r="ST115" s="7"/>
      <c r="SU115" s="7"/>
      <c r="SV115" s="7"/>
      <c r="SW115" s="7"/>
    </row>
    <row r="116" spans="1:517" s="1" customFormat="1" ht="42" customHeight="1" thickBot="1">
      <c r="A116" s="97">
        <v>2</v>
      </c>
      <c r="B116" s="129" t="s">
        <v>63</v>
      </c>
      <c r="C116" s="129"/>
      <c r="D116" s="98" t="s">
        <v>18</v>
      </c>
      <c r="E116" s="99" t="s">
        <v>15</v>
      </c>
      <c r="F116" s="99">
        <v>200</v>
      </c>
      <c r="G116" s="100" t="s">
        <v>16</v>
      </c>
      <c r="H116" s="101">
        <v>2322.9</v>
      </c>
      <c r="I116" s="102">
        <v>3112058.45</v>
      </c>
      <c r="J116" s="103" t="s">
        <v>52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  <c r="IW116" s="7"/>
      <c r="IX116" s="7"/>
      <c r="IY116" s="7"/>
      <c r="IZ116" s="7"/>
      <c r="JA116" s="7"/>
      <c r="JB116" s="7"/>
      <c r="JC116" s="7"/>
      <c r="JD116" s="7"/>
      <c r="JE116" s="7"/>
      <c r="JF116" s="7"/>
      <c r="JG116" s="7"/>
      <c r="JH116" s="7"/>
      <c r="JI116" s="7"/>
      <c r="JJ116" s="7"/>
      <c r="JK116" s="7"/>
      <c r="JL116" s="7"/>
      <c r="JM116" s="7"/>
      <c r="JN116" s="7"/>
      <c r="JO116" s="7"/>
      <c r="JP116" s="7"/>
      <c r="JQ116" s="7"/>
      <c r="JR116" s="7"/>
      <c r="JS116" s="7"/>
      <c r="JT116" s="7"/>
      <c r="JU116" s="7"/>
      <c r="JV116" s="7"/>
      <c r="JW116" s="7"/>
      <c r="JX116" s="7"/>
      <c r="JY116" s="7"/>
      <c r="JZ116" s="7"/>
      <c r="KA116" s="7"/>
      <c r="KB116" s="7"/>
      <c r="KC116" s="7"/>
      <c r="KD116" s="7"/>
      <c r="KE116" s="7"/>
      <c r="KF116" s="7"/>
      <c r="KG116" s="7"/>
      <c r="KH116" s="7"/>
      <c r="KI116" s="7"/>
      <c r="KJ116" s="7"/>
      <c r="KK116" s="7"/>
      <c r="KL116" s="7"/>
      <c r="KM116" s="7"/>
      <c r="KN116" s="7"/>
      <c r="KO116" s="7"/>
      <c r="KP116" s="7"/>
      <c r="KQ116" s="7"/>
      <c r="KR116" s="7"/>
      <c r="KS116" s="7"/>
      <c r="KT116" s="7"/>
      <c r="KU116" s="7"/>
      <c r="KV116" s="7"/>
      <c r="KW116" s="7"/>
      <c r="KX116" s="7"/>
      <c r="KY116" s="7"/>
      <c r="KZ116" s="7"/>
      <c r="LA116" s="7"/>
      <c r="LB116" s="7"/>
      <c r="LC116" s="7"/>
      <c r="LD116" s="7"/>
      <c r="LE116" s="7"/>
      <c r="LF116" s="7"/>
      <c r="LG116" s="7"/>
      <c r="LH116" s="7"/>
      <c r="LI116" s="7"/>
      <c r="LJ116" s="7"/>
      <c r="LK116" s="7"/>
      <c r="LL116" s="7"/>
      <c r="LM116" s="7"/>
      <c r="LN116" s="7"/>
      <c r="LO116" s="7"/>
      <c r="LP116" s="7"/>
      <c r="LQ116" s="7"/>
      <c r="LR116" s="7"/>
      <c r="LS116" s="7"/>
      <c r="LT116" s="7"/>
      <c r="LU116" s="7"/>
      <c r="LV116" s="7"/>
      <c r="LW116" s="7"/>
      <c r="LX116" s="7"/>
      <c r="LY116" s="7"/>
      <c r="LZ116" s="7"/>
      <c r="MA116" s="7"/>
      <c r="MB116" s="7"/>
      <c r="MC116" s="7"/>
      <c r="MD116" s="7"/>
      <c r="ME116" s="7"/>
      <c r="MF116" s="7"/>
      <c r="MG116" s="7"/>
      <c r="MH116" s="7"/>
      <c r="MI116" s="7"/>
      <c r="MJ116" s="7"/>
      <c r="MK116" s="7"/>
      <c r="ML116" s="7"/>
      <c r="MM116" s="7"/>
      <c r="MN116" s="7"/>
      <c r="MO116" s="7"/>
      <c r="MP116" s="7"/>
      <c r="MQ116" s="7"/>
      <c r="MR116" s="7"/>
      <c r="MS116" s="7"/>
      <c r="MT116" s="7"/>
      <c r="MU116" s="7"/>
      <c r="MV116" s="7"/>
      <c r="MW116" s="7"/>
      <c r="MX116" s="7"/>
      <c r="MY116" s="7"/>
      <c r="MZ116" s="7"/>
      <c r="NA116" s="7"/>
      <c r="NB116" s="7"/>
      <c r="NC116" s="7"/>
      <c r="ND116" s="7"/>
      <c r="NE116" s="7"/>
      <c r="NF116" s="7"/>
      <c r="NG116" s="7"/>
      <c r="NH116" s="7"/>
      <c r="NI116" s="7"/>
      <c r="NJ116" s="7"/>
      <c r="NK116" s="7"/>
      <c r="NL116" s="7"/>
      <c r="NM116" s="7"/>
      <c r="NN116" s="7"/>
      <c r="NO116" s="7"/>
      <c r="NP116" s="7"/>
      <c r="NQ116" s="7"/>
      <c r="NR116" s="7"/>
      <c r="NS116" s="7"/>
      <c r="NT116" s="7"/>
      <c r="NU116" s="7"/>
      <c r="NV116" s="7"/>
      <c r="NW116" s="7"/>
      <c r="NX116" s="7"/>
      <c r="NY116" s="7"/>
      <c r="NZ116" s="7"/>
      <c r="OA116" s="7"/>
      <c r="OB116" s="7"/>
      <c r="OC116" s="7"/>
      <c r="OD116" s="7"/>
      <c r="OE116" s="7"/>
      <c r="OF116" s="7"/>
      <c r="OG116" s="7"/>
      <c r="OH116" s="7"/>
      <c r="OI116" s="7"/>
      <c r="OJ116" s="7"/>
      <c r="OK116" s="7"/>
      <c r="OL116" s="7"/>
      <c r="OM116" s="7"/>
      <c r="ON116" s="7"/>
      <c r="OO116" s="7"/>
      <c r="OP116" s="7"/>
      <c r="OQ116" s="7"/>
      <c r="OR116" s="7"/>
      <c r="OS116" s="7"/>
      <c r="OT116" s="7"/>
      <c r="OU116" s="7"/>
      <c r="OV116" s="7"/>
      <c r="OW116" s="7"/>
      <c r="OX116" s="7"/>
      <c r="OY116" s="7"/>
      <c r="OZ116" s="7"/>
      <c r="PA116" s="7"/>
      <c r="PB116" s="7"/>
      <c r="PC116" s="7"/>
      <c r="PD116" s="7"/>
      <c r="PE116" s="7"/>
      <c r="PF116" s="7"/>
      <c r="PG116" s="7"/>
      <c r="PH116" s="7"/>
      <c r="PI116" s="7"/>
      <c r="PJ116" s="7"/>
      <c r="PK116" s="7"/>
      <c r="PL116" s="7"/>
      <c r="PM116" s="7"/>
      <c r="PN116" s="7"/>
      <c r="PO116" s="7"/>
      <c r="PP116" s="7"/>
      <c r="PQ116" s="7"/>
      <c r="PR116" s="7"/>
      <c r="PS116" s="7"/>
      <c r="PT116" s="7"/>
      <c r="PU116" s="7"/>
      <c r="PV116" s="7"/>
      <c r="PW116" s="7"/>
      <c r="PX116" s="7"/>
      <c r="PY116" s="7"/>
      <c r="PZ116" s="7"/>
      <c r="QA116" s="7"/>
      <c r="QB116" s="7"/>
      <c r="QC116" s="7"/>
      <c r="QD116" s="7"/>
      <c r="QE116" s="7"/>
      <c r="QF116" s="7"/>
      <c r="QG116" s="7"/>
      <c r="QH116" s="7"/>
      <c r="QI116" s="7"/>
      <c r="QJ116" s="7"/>
      <c r="QK116" s="7"/>
      <c r="QL116" s="7"/>
      <c r="QM116" s="7"/>
      <c r="QN116" s="7"/>
      <c r="QO116" s="7"/>
      <c r="QP116" s="7"/>
      <c r="QQ116" s="7"/>
      <c r="QR116" s="7"/>
      <c r="QS116" s="7"/>
      <c r="QT116" s="7"/>
      <c r="QU116" s="7"/>
      <c r="QV116" s="7"/>
      <c r="QW116" s="7"/>
      <c r="QX116" s="7"/>
      <c r="QY116" s="7"/>
      <c r="QZ116" s="7"/>
      <c r="RA116" s="7"/>
      <c r="RB116" s="7"/>
      <c r="RC116" s="7"/>
      <c r="RD116" s="7"/>
      <c r="RE116" s="7"/>
      <c r="RF116" s="7"/>
      <c r="RG116" s="7"/>
      <c r="RH116" s="7"/>
      <c r="RI116" s="7"/>
      <c r="RJ116" s="7"/>
      <c r="RK116" s="7"/>
      <c r="RL116" s="7"/>
      <c r="RM116" s="7"/>
      <c r="RN116" s="7"/>
      <c r="RO116" s="7"/>
      <c r="RP116" s="7"/>
      <c r="RQ116" s="7"/>
      <c r="RR116" s="7"/>
      <c r="RS116" s="7"/>
      <c r="RT116" s="7"/>
      <c r="RU116" s="7"/>
      <c r="RV116" s="7"/>
      <c r="RW116" s="7"/>
      <c r="RX116" s="7"/>
      <c r="RY116" s="7"/>
      <c r="RZ116" s="7"/>
      <c r="SA116" s="7"/>
      <c r="SB116" s="7"/>
      <c r="SC116" s="7"/>
      <c r="SD116" s="7"/>
      <c r="SE116" s="7"/>
      <c r="SF116" s="7"/>
      <c r="SG116" s="7"/>
      <c r="SH116" s="7"/>
      <c r="SI116" s="7"/>
      <c r="SJ116" s="7"/>
      <c r="SK116" s="7"/>
      <c r="SL116" s="7"/>
      <c r="SM116" s="7"/>
      <c r="SN116" s="7"/>
      <c r="SO116" s="7"/>
      <c r="SP116" s="7"/>
      <c r="SQ116" s="7"/>
      <c r="SR116" s="7"/>
      <c r="SS116" s="7"/>
      <c r="ST116" s="7"/>
      <c r="SU116" s="7"/>
      <c r="SV116" s="7"/>
      <c r="SW116" s="7"/>
    </row>
    <row r="117" spans="1:517" s="1" customFormat="1" ht="33.75" customHeight="1" thickBot="1">
      <c r="A117" s="97">
        <v>3</v>
      </c>
      <c r="B117" s="129" t="s">
        <v>64</v>
      </c>
      <c r="C117" s="129"/>
      <c r="D117" s="98" t="s">
        <v>18</v>
      </c>
      <c r="E117" s="99" t="s">
        <v>15</v>
      </c>
      <c r="F117" s="99">
        <v>200</v>
      </c>
      <c r="G117" s="100" t="s">
        <v>16</v>
      </c>
      <c r="H117" s="101">
        <v>1554</v>
      </c>
      <c r="I117" s="102">
        <v>2096225.26</v>
      </c>
      <c r="J117" s="103" t="s">
        <v>52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  <c r="IV117" s="7"/>
      <c r="IW117" s="7"/>
      <c r="IX117" s="7"/>
      <c r="IY117" s="7"/>
      <c r="IZ117" s="7"/>
      <c r="JA117" s="7"/>
      <c r="JB117" s="7"/>
      <c r="JC117" s="7"/>
      <c r="JD117" s="7"/>
      <c r="JE117" s="7"/>
      <c r="JF117" s="7"/>
      <c r="JG117" s="7"/>
      <c r="JH117" s="7"/>
      <c r="JI117" s="7"/>
      <c r="JJ117" s="7"/>
      <c r="JK117" s="7"/>
      <c r="JL117" s="7"/>
      <c r="JM117" s="7"/>
      <c r="JN117" s="7"/>
      <c r="JO117" s="7"/>
      <c r="JP117" s="7"/>
      <c r="JQ117" s="7"/>
      <c r="JR117" s="7"/>
      <c r="JS117" s="7"/>
      <c r="JT117" s="7"/>
      <c r="JU117" s="7"/>
      <c r="JV117" s="7"/>
      <c r="JW117" s="7"/>
      <c r="JX117" s="7"/>
      <c r="JY117" s="7"/>
      <c r="JZ117" s="7"/>
      <c r="KA117" s="7"/>
      <c r="KB117" s="7"/>
      <c r="KC117" s="7"/>
      <c r="KD117" s="7"/>
      <c r="KE117" s="7"/>
      <c r="KF117" s="7"/>
      <c r="KG117" s="7"/>
      <c r="KH117" s="7"/>
      <c r="KI117" s="7"/>
      <c r="KJ117" s="7"/>
      <c r="KK117" s="7"/>
      <c r="KL117" s="7"/>
      <c r="KM117" s="7"/>
      <c r="KN117" s="7"/>
      <c r="KO117" s="7"/>
      <c r="KP117" s="7"/>
      <c r="KQ117" s="7"/>
      <c r="KR117" s="7"/>
      <c r="KS117" s="7"/>
      <c r="KT117" s="7"/>
      <c r="KU117" s="7"/>
      <c r="KV117" s="7"/>
      <c r="KW117" s="7"/>
      <c r="KX117" s="7"/>
      <c r="KY117" s="7"/>
      <c r="KZ117" s="7"/>
      <c r="LA117" s="7"/>
      <c r="LB117" s="7"/>
      <c r="LC117" s="7"/>
      <c r="LD117" s="7"/>
      <c r="LE117" s="7"/>
      <c r="LF117" s="7"/>
      <c r="LG117" s="7"/>
      <c r="LH117" s="7"/>
      <c r="LI117" s="7"/>
      <c r="LJ117" s="7"/>
      <c r="LK117" s="7"/>
      <c r="LL117" s="7"/>
      <c r="LM117" s="7"/>
      <c r="LN117" s="7"/>
      <c r="LO117" s="7"/>
      <c r="LP117" s="7"/>
      <c r="LQ117" s="7"/>
      <c r="LR117" s="7"/>
      <c r="LS117" s="7"/>
      <c r="LT117" s="7"/>
      <c r="LU117" s="7"/>
      <c r="LV117" s="7"/>
      <c r="LW117" s="7"/>
      <c r="LX117" s="7"/>
      <c r="LY117" s="7"/>
      <c r="LZ117" s="7"/>
      <c r="MA117" s="7"/>
      <c r="MB117" s="7"/>
      <c r="MC117" s="7"/>
      <c r="MD117" s="7"/>
      <c r="ME117" s="7"/>
      <c r="MF117" s="7"/>
      <c r="MG117" s="7"/>
      <c r="MH117" s="7"/>
      <c r="MI117" s="7"/>
      <c r="MJ117" s="7"/>
      <c r="MK117" s="7"/>
      <c r="ML117" s="7"/>
      <c r="MM117" s="7"/>
      <c r="MN117" s="7"/>
      <c r="MO117" s="7"/>
      <c r="MP117" s="7"/>
      <c r="MQ117" s="7"/>
      <c r="MR117" s="7"/>
      <c r="MS117" s="7"/>
      <c r="MT117" s="7"/>
      <c r="MU117" s="7"/>
      <c r="MV117" s="7"/>
      <c r="MW117" s="7"/>
      <c r="MX117" s="7"/>
      <c r="MY117" s="7"/>
      <c r="MZ117" s="7"/>
      <c r="NA117" s="7"/>
      <c r="NB117" s="7"/>
      <c r="NC117" s="7"/>
      <c r="ND117" s="7"/>
      <c r="NE117" s="7"/>
      <c r="NF117" s="7"/>
      <c r="NG117" s="7"/>
      <c r="NH117" s="7"/>
      <c r="NI117" s="7"/>
      <c r="NJ117" s="7"/>
      <c r="NK117" s="7"/>
      <c r="NL117" s="7"/>
      <c r="NM117" s="7"/>
      <c r="NN117" s="7"/>
      <c r="NO117" s="7"/>
      <c r="NP117" s="7"/>
      <c r="NQ117" s="7"/>
      <c r="NR117" s="7"/>
      <c r="NS117" s="7"/>
      <c r="NT117" s="7"/>
      <c r="NU117" s="7"/>
      <c r="NV117" s="7"/>
      <c r="NW117" s="7"/>
      <c r="NX117" s="7"/>
      <c r="NY117" s="7"/>
      <c r="NZ117" s="7"/>
      <c r="OA117" s="7"/>
      <c r="OB117" s="7"/>
      <c r="OC117" s="7"/>
      <c r="OD117" s="7"/>
      <c r="OE117" s="7"/>
      <c r="OF117" s="7"/>
      <c r="OG117" s="7"/>
      <c r="OH117" s="7"/>
      <c r="OI117" s="7"/>
      <c r="OJ117" s="7"/>
      <c r="OK117" s="7"/>
      <c r="OL117" s="7"/>
      <c r="OM117" s="7"/>
      <c r="ON117" s="7"/>
      <c r="OO117" s="7"/>
      <c r="OP117" s="7"/>
      <c r="OQ117" s="7"/>
      <c r="OR117" s="7"/>
      <c r="OS117" s="7"/>
      <c r="OT117" s="7"/>
      <c r="OU117" s="7"/>
      <c r="OV117" s="7"/>
      <c r="OW117" s="7"/>
      <c r="OX117" s="7"/>
      <c r="OY117" s="7"/>
      <c r="OZ117" s="7"/>
      <c r="PA117" s="7"/>
      <c r="PB117" s="7"/>
      <c r="PC117" s="7"/>
      <c r="PD117" s="7"/>
      <c r="PE117" s="7"/>
      <c r="PF117" s="7"/>
      <c r="PG117" s="7"/>
      <c r="PH117" s="7"/>
      <c r="PI117" s="7"/>
      <c r="PJ117" s="7"/>
      <c r="PK117" s="7"/>
      <c r="PL117" s="7"/>
      <c r="PM117" s="7"/>
      <c r="PN117" s="7"/>
      <c r="PO117" s="7"/>
      <c r="PP117" s="7"/>
      <c r="PQ117" s="7"/>
      <c r="PR117" s="7"/>
      <c r="PS117" s="7"/>
      <c r="PT117" s="7"/>
      <c r="PU117" s="7"/>
      <c r="PV117" s="7"/>
      <c r="PW117" s="7"/>
      <c r="PX117" s="7"/>
      <c r="PY117" s="7"/>
      <c r="PZ117" s="7"/>
      <c r="QA117" s="7"/>
      <c r="QB117" s="7"/>
      <c r="QC117" s="7"/>
      <c r="QD117" s="7"/>
      <c r="QE117" s="7"/>
      <c r="QF117" s="7"/>
      <c r="QG117" s="7"/>
      <c r="QH117" s="7"/>
      <c r="QI117" s="7"/>
      <c r="QJ117" s="7"/>
      <c r="QK117" s="7"/>
      <c r="QL117" s="7"/>
      <c r="QM117" s="7"/>
      <c r="QN117" s="7"/>
      <c r="QO117" s="7"/>
      <c r="QP117" s="7"/>
      <c r="QQ117" s="7"/>
      <c r="QR117" s="7"/>
      <c r="QS117" s="7"/>
      <c r="QT117" s="7"/>
      <c r="QU117" s="7"/>
      <c r="QV117" s="7"/>
      <c r="QW117" s="7"/>
      <c r="QX117" s="7"/>
      <c r="QY117" s="7"/>
      <c r="QZ117" s="7"/>
      <c r="RA117" s="7"/>
      <c r="RB117" s="7"/>
      <c r="RC117" s="7"/>
      <c r="RD117" s="7"/>
      <c r="RE117" s="7"/>
      <c r="RF117" s="7"/>
      <c r="RG117" s="7"/>
      <c r="RH117" s="7"/>
      <c r="RI117" s="7"/>
      <c r="RJ117" s="7"/>
      <c r="RK117" s="7"/>
      <c r="RL117" s="7"/>
      <c r="RM117" s="7"/>
      <c r="RN117" s="7"/>
      <c r="RO117" s="7"/>
      <c r="RP117" s="7"/>
      <c r="RQ117" s="7"/>
      <c r="RR117" s="7"/>
      <c r="RS117" s="7"/>
      <c r="RT117" s="7"/>
      <c r="RU117" s="7"/>
      <c r="RV117" s="7"/>
      <c r="RW117" s="7"/>
      <c r="RX117" s="7"/>
      <c r="RY117" s="7"/>
      <c r="RZ117" s="7"/>
      <c r="SA117" s="7"/>
      <c r="SB117" s="7"/>
      <c r="SC117" s="7"/>
      <c r="SD117" s="7"/>
      <c r="SE117" s="7"/>
      <c r="SF117" s="7"/>
      <c r="SG117" s="7"/>
      <c r="SH117" s="7"/>
      <c r="SI117" s="7"/>
      <c r="SJ117" s="7"/>
      <c r="SK117" s="7"/>
      <c r="SL117" s="7"/>
      <c r="SM117" s="7"/>
      <c r="SN117" s="7"/>
      <c r="SO117" s="7"/>
      <c r="SP117" s="7"/>
      <c r="SQ117" s="7"/>
      <c r="SR117" s="7"/>
      <c r="SS117" s="7"/>
      <c r="ST117" s="7"/>
      <c r="SU117" s="7"/>
      <c r="SV117" s="7"/>
      <c r="SW117" s="7"/>
    </row>
    <row r="118" spans="1:517" s="1" customFormat="1" ht="33.75" customHeight="1" thickBot="1">
      <c r="A118" s="97">
        <v>4</v>
      </c>
      <c r="B118" s="129" t="s">
        <v>73</v>
      </c>
      <c r="C118" s="129"/>
      <c r="D118" s="98" t="s">
        <v>39</v>
      </c>
      <c r="E118" s="99" t="s">
        <v>15</v>
      </c>
      <c r="F118" s="99">
        <v>150</v>
      </c>
      <c r="G118" s="100" t="s">
        <v>16</v>
      </c>
      <c r="H118" s="101">
        <v>250</v>
      </c>
      <c r="I118" s="102">
        <v>859337.31</v>
      </c>
      <c r="J118" s="103" t="s">
        <v>52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  <c r="IW118" s="7"/>
      <c r="IX118" s="7"/>
      <c r="IY118" s="7"/>
      <c r="IZ118" s="7"/>
      <c r="JA118" s="7"/>
      <c r="JB118" s="7"/>
      <c r="JC118" s="7"/>
      <c r="JD118" s="7"/>
      <c r="JE118" s="7"/>
      <c r="JF118" s="7"/>
      <c r="JG118" s="7"/>
      <c r="JH118" s="7"/>
      <c r="JI118" s="7"/>
      <c r="JJ118" s="7"/>
      <c r="JK118" s="7"/>
      <c r="JL118" s="7"/>
      <c r="JM118" s="7"/>
      <c r="JN118" s="7"/>
      <c r="JO118" s="7"/>
      <c r="JP118" s="7"/>
      <c r="JQ118" s="7"/>
      <c r="JR118" s="7"/>
      <c r="JS118" s="7"/>
      <c r="JT118" s="7"/>
      <c r="JU118" s="7"/>
      <c r="JV118" s="7"/>
      <c r="JW118" s="7"/>
      <c r="JX118" s="7"/>
      <c r="JY118" s="7"/>
      <c r="JZ118" s="7"/>
      <c r="KA118" s="7"/>
      <c r="KB118" s="7"/>
      <c r="KC118" s="7"/>
      <c r="KD118" s="7"/>
      <c r="KE118" s="7"/>
      <c r="KF118" s="7"/>
      <c r="KG118" s="7"/>
      <c r="KH118" s="7"/>
      <c r="KI118" s="7"/>
      <c r="KJ118" s="7"/>
      <c r="KK118" s="7"/>
      <c r="KL118" s="7"/>
      <c r="KM118" s="7"/>
      <c r="KN118" s="7"/>
      <c r="KO118" s="7"/>
      <c r="KP118" s="7"/>
      <c r="KQ118" s="7"/>
      <c r="KR118" s="7"/>
      <c r="KS118" s="7"/>
      <c r="KT118" s="7"/>
      <c r="KU118" s="7"/>
      <c r="KV118" s="7"/>
      <c r="KW118" s="7"/>
      <c r="KX118" s="7"/>
      <c r="KY118" s="7"/>
      <c r="KZ118" s="7"/>
      <c r="LA118" s="7"/>
      <c r="LB118" s="7"/>
      <c r="LC118" s="7"/>
      <c r="LD118" s="7"/>
      <c r="LE118" s="7"/>
      <c r="LF118" s="7"/>
      <c r="LG118" s="7"/>
      <c r="LH118" s="7"/>
      <c r="LI118" s="7"/>
      <c r="LJ118" s="7"/>
      <c r="LK118" s="7"/>
      <c r="LL118" s="7"/>
      <c r="LM118" s="7"/>
      <c r="LN118" s="7"/>
      <c r="LO118" s="7"/>
      <c r="LP118" s="7"/>
      <c r="LQ118" s="7"/>
      <c r="LR118" s="7"/>
      <c r="LS118" s="7"/>
      <c r="LT118" s="7"/>
      <c r="LU118" s="7"/>
      <c r="LV118" s="7"/>
      <c r="LW118" s="7"/>
      <c r="LX118" s="7"/>
      <c r="LY118" s="7"/>
      <c r="LZ118" s="7"/>
      <c r="MA118" s="7"/>
      <c r="MB118" s="7"/>
      <c r="MC118" s="7"/>
      <c r="MD118" s="7"/>
      <c r="ME118" s="7"/>
      <c r="MF118" s="7"/>
      <c r="MG118" s="7"/>
      <c r="MH118" s="7"/>
      <c r="MI118" s="7"/>
      <c r="MJ118" s="7"/>
      <c r="MK118" s="7"/>
      <c r="ML118" s="7"/>
      <c r="MM118" s="7"/>
      <c r="MN118" s="7"/>
      <c r="MO118" s="7"/>
      <c r="MP118" s="7"/>
      <c r="MQ118" s="7"/>
      <c r="MR118" s="7"/>
      <c r="MS118" s="7"/>
      <c r="MT118" s="7"/>
      <c r="MU118" s="7"/>
      <c r="MV118" s="7"/>
      <c r="MW118" s="7"/>
      <c r="MX118" s="7"/>
      <c r="MY118" s="7"/>
      <c r="MZ118" s="7"/>
      <c r="NA118" s="7"/>
      <c r="NB118" s="7"/>
      <c r="NC118" s="7"/>
      <c r="ND118" s="7"/>
      <c r="NE118" s="7"/>
      <c r="NF118" s="7"/>
      <c r="NG118" s="7"/>
      <c r="NH118" s="7"/>
      <c r="NI118" s="7"/>
      <c r="NJ118" s="7"/>
      <c r="NK118" s="7"/>
      <c r="NL118" s="7"/>
      <c r="NM118" s="7"/>
      <c r="NN118" s="7"/>
      <c r="NO118" s="7"/>
      <c r="NP118" s="7"/>
      <c r="NQ118" s="7"/>
      <c r="NR118" s="7"/>
      <c r="NS118" s="7"/>
      <c r="NT118" s="7"/>
      <c r="NU118" s="7"/>
      <c r="NV118" s="7"/>
      <c r="NW118" s="7"/>
      <c r="NX118" s="7"/>
      <c r="NY118" s="7"/>
      <c r="NZ118" s="7"/>
      <c r="OA118" s="7"/>
      <c r="OB118" s="7"/>
      <c r="OC118" s="7"/>
      <c r="OD118" s="7"/>
      <c r="OE118" s="7"/>
      <c r="OF118" s="7"/>
      <c r="OG118" s="7"/>
      <c r="OH118" s="7"/>
      <c r="OI118" s="7"/>
      <c r="OJ118" s="7"/>
      <c r="OK118" s="7"/>
      <c r="OL118" s="7"/>
      <c r="OM118" s="7"/>
      <c r="ON118" s="7"/>
      <c r="OO118" s="7"/>
      <c r="OP118" s="7"/>
      <c r="OQ118" s="7"/>
      <c r="OR118" s="7"/>
      <c r="OS118" s="7"/>
      <c r="OT118" s="7"/>
      <c r="OU118" s="7"/>
      <c r="OV118" s="7"/>
      <c r="OW118" s="7"/>
      <c r="OX118" s="7"/>
      <c r="OY118" s="7"/>
      <c r="OZ118" s="7"/>
      <c r="PA118" s="7"/>
      <c r="PB118" s="7"/>
      <c r="PC118" s="7"/>
      <c r="PD118" s="7"/>
      <c r="PE118" s="7"/>
      <c r="PF118" s="7"/>
      <c r="PG118" s="7"/>
      <c r="PH118" s="7"/>
      <c r="PI118" s="7"/>
      <c r="PJ118" s="7"/>
      <c r="PK118" s="7"/>
      <c r="PL118" s="7"/>
      <c r="PM118" s="7"/>
      <c r="PN118" s="7"/>
      <c r="PO118" s="7"/>
      <c r="PP118" s="7"/>
      <c r="PQ118" s="7"/>
      <c r="PR118" s="7"/>
      <c r="PS118" s="7"/>
      <c r="PT118" s="7"/>
      <c r="PU118" s="7"/>
      <c r="PV118" s="7"/>
      <c r="PW118" s="7"/>
      <c r="PX118" s="7"/>
      <c r="PY118" s="7"/>
      <c r="PZ118" s="7"/>
      <c r="QA118" s="7"/>
      <c r="QB118" s="7"/>
      <c r="QC118" s="7"/>
      <c r="QD118" s="7"/>
      <c r="QE118" s="7"/>
      <c r="QF118" s="7"/>
      <c r="QG118" s="7"/>
      <c r="QH118" s="7"/>
      <c r="QI118" s="7"/>
      <c r="QJ118" s="7"/>
      <c r="QK118" s="7"/>
      <c r="QL118" s="7"/>
      <c r="QM118" s="7"/>
      <c r="QN118" s="7"/>
      <c r="QO118" s="7"/>
      <c r="QP118" s="7"/>
      <c r="QQ118" s="7"/>
      <c r="QR118" s="7"/>
      <c r="QS118" s="7"/>
      <c r="QT118" s="7"/>
      <c r="QU118" s="7"/>
      <c r="QV118" s="7"/>
      <c r="QW118" s="7"/>
      <c r="QX118" s="7"/>
      <c r="QY118" s="7"/>
      <c r="QZ118" s="7"/>
      <c r="RA118" s="7"/>
      <c r="RB118" s="7"/>
      <c r="RC118" s="7"/>
      <c r="RD118" s="7"/>
      <c r="RE118" s="7"/>
      <c r="RF118" s="7"/>
      <c r="RG118" s="7"/>
      <c r="RH118" s="7"/>
      <c r="RI118" s="7"/>
      <c r="RJ118" s="7"/>
      <c r="RK118" s="7"/>
      <c r="RL118" s="7"/>
      <c r="RM118" s="7"/>
      <c r="RN118" s="7"/>
      <c r="RO118" s="7"/>
      <c r="RP118" s="7"/>
      <c r="RQ118" s="7"/>
      <c r="RR118" s="7"/>
      <c r="RS118" s="7"/>
      <c r="RT118" s="7"/>
      <c r="RU118" s="7"/>
      <c r="RV118" s="7"/>
      <c r="RW118" s="7"/>
      <c r="RX118" s="7"/>
      <c r="RY118" s="7"/>
      <c r="RZ118" s="7"/>
      <c r="SA118" s="7"/>
      <c r="SB118" s="7"/>
      <c r="SC118" s="7"/>
      <c r="SD118" s="7"/>
      <c r="SE118" s="7"/>
      <c r="SF118" s="7"/>
      <c r="SG118" s="7"/>
      <c r="SH118" s="7"/>
      <c r="SI118" s="7"/>
      <c r="SJ118" s="7"/>
      <c r="SK118" s="7"/>
      <c r="SL118" s="7"/>
      <c r="SM118" s="7"/>
      <c r="SN118" s="7"/>
      <c r="SO118" s="7"/>
      <c r="SP118" s="7"/>
      <c r="SQ118" s="7"/>
      <c r="SR118" s="7"/>
      <c r="SS118" s="7"/>
      <c r="ST118" s="7"/>
      <c r="SU118" s="7"/>
      <c r="SV118" s="7"/>
      <c r="SW118" s="7"/>
    </row>
    <row r="119" spans="1:517" s="1" customFormat="1" ht="33.75" customHeight="1" thickBot="1">
      <c r="A119" s="97">
        <v>5</v>
      </c>
      <c r="B119" s="129" t="s">
        <v>72</v>
      </c>
      <c r="C119" s="129"/>
      <c r="D119" s="98" t="s">
        <v>40</v>
      </c>
      <c r="E119" s="99" t="s">
        <v>15</v>
      </c>
      <c r="F119" s="99">
        <v>290</v>
      </c>
      <c r="G119" s="100" t="s">
        <v>16</v>
      </c>
      <c r="H119" s="101">
        <v>250</v>
      </c>
      <c r="I119" s="102">
        <v>813051.38</v>
      </c>
      <c r="J119" s="103" t="s">
        <v>52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  <c r="IW119" s="7"/>
      <c r="IX119" s="7"/>
      <c r="IY119" s="7"/>
      <c r="IZ119" s="7"/>
      <c r="JA119" s="7"/>
      <c r="JB119" s="7"/>
      <c r="JC119" s="7"/>
      <c r="JD119" s="7"/>
      <c r="JE119" s="7"/>
      <c r="JF119" s="7"/>
      <c r="JG119" s="7"/>
      <c r="JH119" s="7"/>
      <c r="JI119" s="7"/>
      <c r="JJ119" s="7"/>
      <c r="JK119" s="7"/>
      <c r="JL119" s="7"/>
      <c r="JM119" s="7"/>
      <c r="JN119" s="7"/>
      <c r="JO119" s="7"/>
      <c r="JP119" s="7"/>
      <c r="JQ119" s="7"/>
      <c r="JR119" s="7"/>
      <c r="JS119" s="7"/>
      <c r="JT119" s="7"/>
      <c r="JU119" s="7"/>
      <c r="JV119" s="7"/>
      <c r="JW119" s="7"/>
      <c r="JX119" s="7"/>
      <c r="JY119" s="7"/>
      <c r="JZ119" s="7"/>
      <c r="KA119" s="7"/>
      <c r="KB119" s="7"/>
      <c r="KC119" s="7"/>
      <c r="KD119" s="7"/>
      <c r="KE119" s="7"/>
      <c r="KF119" s="7"/>
      <c r="KG119" s="7"/>
      <c r="KH119" s="7"/>
      <c r="KI119" s="7"/>
      <c r="KJ119" s="7"/>
      <c r="KK119" s="7"/>
      <c r="KL119" s="7"/>
      <c r="KM119" s="7"/>
      <c r="KN119" s="7"/>
      <c r="KO119" s="7"/>
      <c r="KP119" s="7"/>
      <c r="KQ119" s="7"/>
      <c r="KR119" s="7"/>
      <c r="KS119" s="7"/>
      <c r="KT119" s="7"/>
      <c r="KU119" s="7"/>
      <c r="KV119" s="7"/>
      <c r="KW119" s="7"/>
      <c r="KX119" s="7"/>
      <c r="KY119" s="7"/>
      <c r="KZ119" s="7"/>
      <c r="LA119" s="7"/>
      <c r="LB119" s="7"/>
      <c r="LC119" s="7"/>
      <c r="LD119" s="7"/>
      <c r="LE119" s="7"/>
      <c r="LF119" s="7"/>
      <c r="LG119" s="7"/>
      <c r="LH119" s="7"/>
      <c r="LI119" s="7"/>
      <c r="LJ119" s="7"/>
      <c r="LK119" s="7"/>
      <c r="LL119" s="7"/>
      <c r="LM119" s="7"/>
      <c r="LN119" s="7"/>
      <c r="LO119" s="7"/>
      <c r="LP119" s="7"/>
      <c r="LQ119" s="7"/>
      <c r="LR119" s="7"/>
      <c r="LS119" s="7"/>
      <c r="LT119" s="7"/>
      <c r="LU119" s="7"/>
      <c r="LV119" s="7"/>
      <c r="LW119" s="7"/>
      <c r="LX119" s="7"/>
      <c r="LY119" s="7"/>
      <c r="LZ119" s="7"/>
      <c r="MA119" s="7"/>
      <c r="MB119" s="7"/>
      <c r="MC119" s="7"/>
      <c r="MD119" s="7"/>
      <c r="ME119" s="7"/>
      <c r="MF119" s="7"/>
      <c r="MG119" s="7"/>
      <c r="MH119" s="7"/>
      <c r="MI119" s="7"/>
      <c r="MJ119" s="7"/>
      <c r="MK119" s="7"/>
      <c r="ML119" s="7"/>
      <c r="MM119" s="7"/>
      <c r="MN119" s="7"/>
      <c r="MO119" s="7"/>
      <c r="MP119" s="7"/>
      <c r="MQ119" s="7"/>
      <c r="MR119" s="7"/>
      <c r="MS119" s="7"/>
      <c r="MT119" s="7"/>
      <c r="MU119" s="7"/>
      <c r="MV119" s="7"/>
      <c r="MW119" s="7"/>
      <c r="MX119" s="7"/>
      <c r="MY119" s="7"/>
      <c r="MZ119" s="7"/>
      <c r="NA119" s="7"/>
      <c r="NB119" s="7"/>
      <c r="NC119" s="7"/>
      <c r="ND119" s="7"/>
      <c r="NE119" s="7"/>
      <c r="NF119" s="7"/>
      <c r="NG119" s="7"/>
      <c r="NH119" s="7"/>
      <c r="NI119" s="7"/>
      <c r="NJ119" s="7"/>
      <c r="NK119" s="7"/>
      <c r="NL119" s="7"/>
      <c r="NM119" s="7"/>
      <c r="NN119" s="7"/>
      <c r="NO119" s="7"/>
      <c r="NP119" s="7"/>
      <c r="NQ119" s="7"/>
      <c r="NR119" s="7"/>
      <c r="NS119" s="7"/>
      <c r="NT119" s="7"/>
      <c r="NU119" s="7"/>
      <c r="NV119" s="7"/>
      <c r="NW119" s="7"/>
      <c r="NX119" s="7"/>
      <c r="NY119" s="7"/>
      <c r="NZ119" s="7"/>
      <c r="OA119" s="7"/>
      <c r="OB119" s="7"/>
      <c r="OC119" s="7"/>
      <c r="OD119" s="7"/>
      <c r="OE119" s="7"/>
      <c r="OF119" s="7"/>
      <c r="OG119" s="7"/>
      <c r="OH119" s="7"/>
      <c r="OI119" s="7"/>
      <c r="OJ119" s="7"/>
      <c r="OK119" s="7"/>
      <c r="OL119" s="7"/>
      <c r="OM119" s="7"/>
      <c r="ON119" s="7"/>
      <c r="OO119" s="7"/>
      <c r="OP119" s="7"/>
      <c r="OQ119" s="7"/>
      <c r="OR119" s="7"/>
      <c r="OS119" s="7"/>
      <c r="OT119" s="7"/>
      <c r="OU119" s="7"/>
      <c r="OV119" s="7"/>
      <c r="OW119" s="7"/>
      <c r="OX119" s="7"/>
      <c r="OY119" s="7"/>
      <c r="OZ119" s="7"/>
      <c r="PA119" s="7"/>
      <c r="PB119" s="7"/>
      <c r="PC119" s="7"/>
      <c r="PD119" s="7"/>
      <c r="PE119" s="7"/>
      <c r="PF119" s="7"/>
      <c r="PG119" s="7"/>
      <c r="PH119" s="7"/>
      <c r="PI119" s="7"/>
      <c r="PJ119" s="7"/>
      <c r="PK119" s="7"/>
      <c r="PL119" s="7"/>
      <c r="PM119" s="7"/>
      <c r="PN119" s="7"/>
      <c r="PO119" s="7"/>
      <c r="PP119" s="7"/>
      <c r="PQ119" s="7"/>
      <c r="PR119" s="7"/>
      <c r="PS119" s="7"/>
      <c r="PT119" s="7"/>
      <c r="PU119" s="7"/>
      <c r="PV119" s="7"/>
      <c r="PW119" s="7"/>
      <c r="PX119" s="7"/>
      <c r="PY119" s="7"/>
      <c r="PZ119" s="7"/>
      <c r="QA119" s="7"/>
      <c r="QB119" s="7"/>
      <c r="QC119" s="7"/>
      <c r="QD119" s="7"/>
      <c r="QE119" s="7"/>
      <c r="QF119" s="7"/>
      <c r="QG119" s="7"/>
      <c r="QH119" s="7"/>
      <c r="QI119" s="7"/>
      <c r="QJ119" s="7"/>
      <c r="QK119" s="7"/>
      <c r="QL119" s="7"/>
      <c r="QM119" s="7"/>
      <c r="QN119" s="7"/>
      <c r="QO119" s="7"/>
      <c r="QP119" s="7"/>
      <c r="QQ119" s="7"/>
      <c r="QR119" s="7"/>
      <c r="QS119" s="7"/>
      <c r="QT119" s="7"/>
      <c r="QU119" s="7"/>
      <c r="QV119" s="7"/>
      <c r="QW119" s="7"/>
      <c r="QX119" s="7"/>
      <c r="QY119" s="7"/>
      <c r="QZ119" s="7"/>
      <c r="RA119" s="7"/>
      <c r="RB119" s="7"/>
      <c r="RC119" s="7"/>
      <c r="RD119" s="7"/>
      <c r="RE119" s="7"/>
      <c r="RF119" s="7"/>
      <c r="RG119" s="7"/>
      <c r="RH119" s="7"/>
      <c r="RI119" s="7"/>
      <c r="RJ119" s="7"/>
      <c r="RK119" s="7"/>
      <c r="RL119" s="7"/>
      <c r="RM119" s="7"/>
      <c r="RN119" s="7"/>
      <c r="RO119" s="7"/>
      <c r="RP119" s="7"/>
      <c r="RQ119" s="7"/>
      <c r="RR119" s="7"/>
      <c r="RS119" s="7"/>
      <c r="RT119" s="7"/>
      <c r="RU119" s="7"/>
      <c r="RV119" s="7"/>
      <c r="RW119" s="7"/>
      <c r="RX119" s="7"/>
      <c r="RY119" s="7"/>
      <c r="RZ119" s="7"/>
      <c r="SA119" s="7"/>
      <c r="SB119" s="7"/>
      <c r="SC119" s="7"/>
      <c r="SD119" s="7"/>
      <c r="SE119" s="7"/>
      <c r="SF119" s="7"/>
      <c r="SG119" s="7"/>
      <c r="SH119" s="7"/>
      <c r="SI119" s="7"/>
      <c r="SJ119" s="7"/>
      <c r="SK119" s="7"/>
      <c r="SL119" s="7"/>
      <c r="SM119" s="7"/>
      <c r="SN119" s="7"/>
      <c r="SO119" s="7"/>
      <c r="SP119" s="7"/>
      <c r="SQ119" s="7"/>
      <c r="SR119" s="7"/>
      <c r="SS119" s="7"/>
      <c r="ST119" s="7"/>
      <c r="SU119" s="7"/>
      <c r="SV119" s="7"/>
      <c r="SW119" s="7"/>
    </row>
    <row r="120" spans="1:517" s="1" customFormat="1" ht="33.75" customHeight="1" thickBot="1">
      <c r="A120" s="97">
        <v>6</v>
      </c>
      <c r="B120" s="129" t="s">
        <v>71</v>
      </c>
      <c r="C120" s="129"/>
      <c r="D120" s="98" t="s">
        <v>41</v>
      </c>
      <c r="E120" s="99" t="s">
        <v>15</v>
      </c>
      <c r="F120" s="99">
        <v>400</v>
      </c>
      <c r="G120" s="100" t="s">
        <v>16</v>
      </c>
      <c r="H120" s="101">
        <v>250</v>
      </c>
      <c r="I120" s="102">
        <v>838777.16</v>
      </c>
      <c r="J120" s="103" t="s">
        <v>52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  <c r="IW120" s="7"/>
      <c r="IX120" s="7"/>
      <c r="IY120" s="7"/>
      <c r="IZ120" s="7"/>
      <c r="JA120" s="7"/>
      <c r="JB120" s="7"/>
      <c r="JC120" s="7"/>
      <c r="JD120" s="7"/>
      <c r="JE120" s="7"/>
      <c r="JF120" s="7"/>
      <c r="JG120" s="7"/>
      <c r="JH120" s="7"/>
      <c r="JI120" s="7"/>
      <c r="JJ120" s="7"/>
      <c r="JK120" s="7"/>
      <c r="JL120" s="7"/>
      <c r="JM120" s="7"/>
      <c r="JN120" s="7"/>
      <c r="JO120" s="7"/>
      <c r="JP120" s="7"/>
      <c r="JQ120" s="7"/>
      <c r="JR120" s="7"/>
      <c r="JS120" s="7"/>
      <c r="JT120" s="7"/>
      <c r="JU120" s="7"/>
      <c r="JV120" s="7"/>
      <c r="JW120" s="7"/>
      <c r="JX120" s="7"/>
      <c r="JY120" s="7"/>
      <c r="JZ120" s="7"/>
      <c r="KA120" s="7"/>
      <c r="KB120" s="7"/>
      <c r="KC120" s="7"/>
      <c r="KD120" s="7"/>
      <c r="KE120" s="7"/>
      <c r="KF120" s="7"/>
      <c r="KG120" s="7"/>
      <c r="KH120" s="7"/>
      <c r="KI120" s="7"/>
      <c r="KJ120" s="7"/>
      <c r="KK120" s="7"/>
      <c r="KL120" s="7"/>
      <c r="KM120" s="7"/>
      <c r="KN120" s="7"/>
      <c r="KO120" s="7"/>
      <c r="KP120" s="7"/>
      <c r="KQ120" s="7"/>
      <c r="KR120" s="7"/>
      <c r="KS120" s="7"/>
      <c r="KT120" s="7"/>
      <c r="KU120" s="7"/>
      <c r="KV120" s="7"/>
      <c r="KW120" s="7"/>
      <c r="KX120" s="7"/>
      <c r="KY120" s="7"/>
      <c r="KZ120" s="7"/>
      <c r="LA120" s="7"/>
      <c r="LB120" s="7"/>
      <c r="LC120" s="7"/>
      <c r="LD120" s="7"/>
      <c r="LE120" s="7"/>
      <c r="LF120" s="7"/>
      <c r="LG120" s="7"/>
      <c r="LH120" s="7"/>
      <c r="LI120" s="7"/>
      <c r="LJ120" s="7"/>
      <c r="LK120" s="7"/>
      <c r="LL120" s="7"/>
      <c r="LM120" s="7"/>
      <c r="LN120" s="7"/>
      <c r="LO120" s="7"/>
      <c r="LP120" s="7"/>
      <c r="LQ120" s="7"/>
      <c r="LR120" s="7"/>
      <c r="LS120" s="7"/>
      <c r="LT120" s="7"/>
      <c r="LU120" s="7"/>
      <c r="LV120" s="7"/>
      <c r="LW120" s="7"/>
      <c r="LX120" s="7"/>
      <c r="LY120" s="7"/>
      <c r="LZ120" s="7"/>
      <c r="MA120" s="7"/>
      <c r="MB120" s="7"/>
      <c r="MC120" s="7"/>
      <c r="MD120" s="7"/>
      <c r="ME120" s="7"/>
      <c r="MF120" s="7"/>
      <c r="MG120" s="7"/>
      <c r="MH120" s="7"/>
      <c r="MI120" s="7"/>
      <c r="MJ120" s="7"/>
      <c r="MK120" s="7"/>
      <c r="ML120" s="7"/>
      <c r="MM120" s="7"/>
      <c r="MN120" s="7"/>
      <c r="MO120" s="7"/>
      <c r="MP120" s="7"/>
      <c r="MQ120" s="7"/>
      <c r="MR120" s="7"/>
      <c r="MS120" s="7"/>
      <c r="MT120" s="7"/>
      <c r="MU120" s="7"/>
      <c r="MV120" s="7"/>
      <c r="MW120" s="7"/>
      <c r="MX120" s="7"/>
      <c r="MY120" s="7"/>
      <c r="MZ120" s="7"/>
      <c r="NA120" s="7"/>
      <c r="NB120" s="7"/>
      <c r="NC120" s="7"/>
      <c r="ND120" s="7"/>
      <c r="NE120" s="7"/>
      <c r="NF120" s="7"/>
      <c r="NG120" s="7"/>
      <c r="NH120" s="7"/>
      <c r="NI120" s="7"/>
      <c r="NJ120" s="7"/>
      <c r="NK120" s="7"/>
      <c r="NL120" s="7"/>
      <c r="NM120" s="7"/>
      <c r="NN120" s="7"/>
      <c r="NO120" s="7"/>
      <c r="NP120" s="7"/>
      <c r="NQ120" s="7"/>
      <c r="NR120" s="7"/>
      <c r="NS120" s="7"/>
      <c r="NT120" s="7"/>
      <c r="NU120" s="7"/>
      <c r="NV120" s="7"/>
      <c r="NW120" s="7"/>
      <c r="NX120" s="7"/>
      <c r="NY120" s="7"/>
      <c r="NZ120" s="7"/>
      <c r="OA120" s="7"/>
      <c r="OB120" s="7"/>
      <c r="OC120" s="7"/>
      <c r="OD120" s="7"/>
      <c r="OE120" s="7"/>
      <c r="OF120" s="7"/>
      <c r="OG120" s="7"/>
      <c r="OH120" s="7"/>
      <c r="OI120" s="7"/>
      <c r="OJ120" s="7"/>
      <c r="OK120" s="7"/>
      <c r="OL120" s="7"/>
      <c r="OM120" s="7"/>
      <c r="ON120" s="7"/>
      <c r="OO120" s="7"/>
      <c r="OP120" s="7"/>
      <c r="OQ120" s="7"/>
      <c r="OR120" s="7"/>
      <c r="OS120" s="7"/>
      <c r="OT120" s="7"/>
      <c r="OU120" s="7"/>
      <c r="OV120" s="7"/>
      <c r="OW120" s="7"/>
      <c r="OX120" s="7"/>
      <c r="OY120" s="7"/>
      <c r="OZ120" s="7"/>
      <c r="PA120" s="7"/>
      <c r="PB120" s="7"/>
      <c r="PC120" s="7"/>
      <c r="PD120" s="7"/>
      <c r="PE120" s="7"/>
      <c r="PF120" s="7"/>
      <c r="PG120" s="7"/>
      <c r="PH120" s="7"/>
      <c r="PI120" s="7"/>
      <c r="PJ120" s="7"/>
      <c r="PK120" s="7"/>
      <c r="PL120" s="7"/>
      <c r="PM120" s="7"/>
      <c r="PN120" s="7"/>
      <c r="PO120" s="7"/>
      <c r="PP120" s="7"/>
      <c r="PQ120" s="7"/>
      <c r="PR120" s="7"/>
      <c r="PS120" s="7"/>
      <c r="PT120" s="7"/>
      <c r="PU120" s="7"/>
      <c r="PV120" s="7"/>
      <c r="PW120" s="7"/>
      <c r="PX120" s="7"/>
      <c r="PY120" s="7"/>
      <c r="PZ120" s="7"/>
      <c r="QA120" s="7"/>
      <c r="QB120" s="7"/>
      <c r="QC120" s="7"/>
      <c r="QD120" s="7"/>
      <c r="QE120" s="7"/>
      <c r="QF120" s="7"/>
      <c r="QG120" s="7"/>
      <c r="QH120" s="7"/>
      <c r="QI120" s="7"/>
      <c r="QJ120" s="7"/>
      <c r="QK120" s="7"/>
      <c r="QL120" s="7"/>
      <c r="QM120" s="7"/>
      <c r="QN120" s="7"/>
      <c r="QO120" s="7"/>
      <c r="QP120" s="7"/>
      <c r="QQ120" s="7"/>
      <c r="QR120" s="7"/>
      <c r="QS120" s="7"/>
      <c r="QT120" s="7"/>
      <c r="QU120" s="7"/>
      <c r="QV120" s="7"/>
      <c r="QW120" s="7"/>
      <c r="QX120" s="7"/>
      <c r="QY120" s="7"/>
      <c r="QZ120" s="7"/>
      <c r="RA120" s="7"/>
      <c r="RB120" s="7"/>
      <c r="RC120" s="7"/>
      <c r="RD120" s="7"/>
      <c r="RE120" s="7"/>
      <c r="RF120" s="7"/>
      <c r="RG120" s="7"/>
      <c r="RH120" s="7"/>
      <c r="RI120" s="7"/>
      <c r="RJ120" s="7"/>
      <c r="RK120" s="7"/>
      <c r="RL120" s="7"/>
      <c r="RM120" s="7"/>
      <c r="RN120" s="7"/>
      <c r="RO120" s="7"/>
      <c r="RP120" s="7"/>
      <c r="RQ120" s="7"/>
      <c r="RR120" s="7"/>
      <c r="RS120" s="7"/>
      <c r="RT120" s="7"/>
      <c r="RU120" s="7"/>
      <c r="RV120" s="7"/>
      <c r="RW120" s="7"/>
      <c r="RX120" s="7"/>
      <c r="RY120" s="7"/>
      <c r="RZ120" s="7"/>
      <c r="SA120" s="7"/>
      <c r="SB120" s="7"/>
      <c r="SC120" s="7"/>
      <c r="SD120" s="7"/>
      <c r="SE120" s="7"/>
      <c r="SF120" s="7"/>
      <c r="SG120" s="7"/>
      <c r="SH120" s="7"/>
      <c r="SI120" s="7"/>
      <c r="SJ120" s="7"/>
      <c r="SK120" s="7"/>
      <c r="SL120" s="7"/>
      <c r="SM120" s="7"/>
      <c r="SN120" s="7"/>
      <c r="SO120" s="7"/>
      <c r="SP120" s="7"/>
      <c r="SQ120" s="7"/>
      <c r="SR120" s="7"/>
      <c r="SS120" s="7"/>
      <c r="ST120" s="7"/>
      <c r="SU120" s="7"/>
      <c r="SV120" s="7"/>
      <c r="SW120" s="7"/>
    </row>
    <row r="121" spans="1:517" s="1" customFormat="1" ht="33.75" customHeight="1" thickBot="1">
      <c r="A121" s="97">
        <v>7</v>
      </c>
      <c r="B121" s="129" t="s">
        <v>70</v>
      </c>
      <c r="C121" s="129"/>
      <c r="D121" s="98" t="s">
        <v>18</v>
      </c>
      <c r="E121" s="99" t="s">
        <v>15</v>
      </c>
      <c r="F121" s="99">
        <v>1000</v>
      </c>
      <c r="G121" s="100" t="s">
        <v>16</v>
      </c>
      <c r="H121" s="101">
        <v>88</v>
      </c>
      <c r="I121" s="102">
        <v>294994.63</v>
      </c>
      <c r="J121" s="103" t="s">
        <v>52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  <c r="IW121" s="7"/>
      <c r="IX121" s="7"/>
      <c r="IY121" s="7"/>
      <c r="IZ121" s="7"/>
      <c r="JA121" s="7"/>
      <c r="JB121" s="7"/>
      <c r="JC121" s="7"/>
      <c r="JD121" s="7"/>
      <c r="JE121" s="7"/>
      <c r="JF121" s="7"/>
      <c r="JG121" s="7"/>
      <c r="JH121" s="7"/>
      <c r="JI121" s="7"/>
      <c r="JJ121" s="7"/>
      <c r="JK121" s="7"/>
      <c r="JL121" s="7"/>
      <c r="JM121" s="7"/>
      <c r="JN121" s="7"/>
      <c r="JO121" s="7"/>
      <c r="JP121" s="7"/>
      <c r="JQ121" s="7"/>
      <c r="JR121" s="7"/>
      <c r="JS121" s="7"/>
      <c r="JT121" s="7"/>
      <c r="JU121" s="7"/>
      <c r="JV121" s="7"/>
      <c r="JW121" s="7"/>
      <c r="JX121" s="7"/>
      <c r="JY121" s="7"/>
      <c r="JZ121" s="7"/>
      <c r="KA121" s="7"/>
      <c r="KB121" s="7"/>
      <c r="KC121" s="7"/>
      <c r="KD121" s="7"/>
      <c r="KE121" s="7"/>
      <c r="KF121" s="7"/>
      <c r="KG121" s="7"/>
      <c r="KH121" s="7"/>
      <c r="KI121" s="7"/>
      <c r="KJ121" s="7"/>
      <c r="KK121" s="7"/>
      <c r="KL121" s="7"/>
      <c r="KM121" s="7"/>
      <c r="KN121" s="7"/>
      <c r="KO121" s="7"/>
      <c r="KP121" s="7"/>
      <c r="KQ121" s="7"/>
      <c r="KR121" s="7"/>
      <c r="KS121" s="7"/>
      <c r="KT121" s="7"/>
      <c r="KU121" s="7"/>
      <c r="KV121" s="7"/>
      <c r="KW121" s="7"/>
      <c r="KX121" s="7"/>
      <c r="KY121" s="7"/>
      <c r="KZ121" s="7"/>
      <c r="LA121" s="7"/>
      <c r="LB121" s="7"/>
      <c r="LC121" s="7"/>
      <c r="LD121" s="7"/>
      <c r="LE121" s="7"/>
      <c r="LF121" s="7"/>
      <c r="LG121" s="7"/>
      <c r="LH121" s="7"/>
      <c r="LI121" s="7"/>
      <c r="LJ121" s="7"/>
      <c r="LK121" s="7"/>
      <c r="LL121" s="7"/>
      <c r="LM121" s="7"/>
      <c r="LN121" s="7"/>
      <c r="LO121" s="7"/>
      <c r="LP121" s="7"/>
      <c r="LQ121" s="7"/>
      <c r="LR121" s="7"/>
      <c r="LS121" s="7"/>
      <c r="LT121" s="7"/>
      <c r="LU121" s="7"/>
      <c r="LV121" s="7"/>
      <c r="LW121" s="7"/>
      <c r="LX121" s="7"/>
      <c r="LY121" s="7"/>
      <c r="LZ121" s="7"/>
      <c r="MA121" s="7"/>
      <c r="MB121" s="7"/>
      <c r="MC121" s="7"/>
      <c r="MD121" s="7"/>
      <c r="ME121" s="7"/>
      <c r="MF121" s="7"/>
      <c r="MG121" s="7"/>
      <c r="MH121" s="7"/>
      <c r="MI121" s="7"/>
      <c r="MJ121" s="7"/>
      <c r="MK121" s="7"/>
      <c r="ML121" s="7"/>
      <c r="MM121" s="7"/>
      <c r="MN121" s="7"/>
      <c r="MO121" s="7"/>
      <c r="MP121" s="7"/>
      <c r="MQ121" s="7"/>
      <c r="MR121" s="7"/>
      <c r="MS121" s="7"/>
      <c r="MT121" s="7"/>
      <c r="MU121" s="7"/>
      <c r="MV121" s="7"/>
      <c r="MW121" s="7"/>
      <c r="MX121" s="7"/>
      <c r="MY121" s="7"/>
      <c r="MZ121" s="7"/>
      <c r="NA121" s="7"/>
      <c r="NB121" s="7"/>
      <c r="NC121" s="7"/>
      <c r="ND121" s="7"/>
      <c r="NE121" s="7"/>
      <c r="NF121" s="7"/>
      <c r="NG121" s="7"/>
      <c r="NH121" s="7"/>
      <c r="NI121" s="7"/>
      <c r="NJ121" s="7"/>
      <c r="NK121" s="7"/>
      <c r="NL121" s="7"/>
      <c r="NM121" s="7"/>
      <c r="NN121" s="7"/>
      <c r="NO121" s="7"/>
      <c r="NP121" s="7"/>
      <c r="NQ121" s="7"/>
      <c r="NR121" s="7"/>
      <c r="NS121" s="7"/>
      <c r="NT121" s="7"/>
      <c r="NU121" s="7"/>
      <c r="NV121" s="7"/>
      <c r="NW121" s="7"/>
      <c r="NX121" s="7"/>
      <c r="NY121" s="7"/>
      <c r="NZ121" s="7"/>
      <c r="OA121" s="7"/>
      <c r="OB121" s="7"/>
      <c r="OC121" s="7"/>
      <c r="OD121" s="7"/>
      <c r="OE121" s="7"/>
      <c r="OF121" s="7"/>
      <c r="OG121" s="7"/>
      <c r="OH121" s="7"/>
      <c r="OI121" s="7"/>
      <c r="OJ121" s="7"/>
      <c r="OK121" s="7"/>
      <c r="OL121" s="7"/>
      <c r="OM121" s="7"/>
      <c r="ON121" s="7"/>
      <c r="OO121" s="7"/>
      <c r="OP121" s="7"/>
      <c r="OQ121" s="7"/>
      <c r="OR121" s="7"/>
      <c r="OS121" s="7"/>
      <c r="OT121" s="7"/>
      <c r="OU121" s="7"/>
      <c r="OV121" s="7"/>
      <c r="OW121" s="7"/>
      <c r="OX121" s="7"/>
      <c r="OY121" s="7"/>
      <c r="OZ121" s="7"/>
      <c r="PA121" s="7"/>
      <c r="PB121" s="7"/>
      <c r="PC121" s="7"/>
      <c r="PD121" s="7"/>
      <c r="PE121" s="7"/>
      <c r="PF121" s="7"/>
      <c r="PG121" s="7"/>
      <c r="PH121" s="7"/>
      <c r="PI121" s="7"/>
      <c r="PJ121" s="7"/>
      <c r="PK121" s="7"/>
      <c r="PL121" s="7"/>
      <c r="PM121" s="7"/>
      <c r="PN121" s="7"/>
      <c r="PO121" s="7"/>
      <c r="PP121" s="7"/>
      <c r="PQ121" s="7"/>
      <c r="PR121" s="7"/>
      <c r="PS121" s="7"/>
      <c r="PT121" s="7"/>
      <c r="PU121" s="7"/>
      <c r="PV121" s="7"/>
      <c r="PW121" s="7"/>
      <c r="PX121" s="7"/>
      <c r="PY121" s="7"/>
      <c r="PZ121" s="7"/>
      <c r="QA121" s="7"/>
      <c r="QB121" s="7"/>
      <c r="QC121" s="7"/>
      <c r="QD121" s="7"/>
      <c r="QE121" s="7"/>
      <c r="QF121" s="7"/>
      <c r="QG121" s="7"/>
      <c r="QH121" s="7"/>
      <c r="QI121" s="7"/>
      <c r="QJ121" s="7"/>
      <c r="QK121" s="7"/>
      <c r="QL121" s="7"/>
      <c r="QM121" s="7"/>
      <c r="QN121" s="7"/>
      <c r="QO121" s="7"/>
      <c r="QP121" s="7"/>
      <c r="QQ121" s="7"/>
      <c r="QR121" s="7"/>
      <c r="QS121" s="7"/>
      <c r="QT121" s="7"/>
      <c r="QU121" s="7"/>
      <c r="QV121" s="7"/>
      <c r="QW121" s="7"/>
      <c r="QX121" s="7"/>
      <c r="QY121" s="7"/>
      <c r="QZ121" s="7"/>
      <c r="RA121" s="7"/>
      <c r="RB121" s="7"/>
      <c r="RC121" s="7"/>
      <c r="RD121" s="7"/>
      <c r="RE121" s="7"/>
      <c r="RF121" s="7"/>
      <c r="RG121" s="7"/>
      <c r="RH121" s="7"/>
      <c r="RI121" s="7"/>
      <c r="RJ121" s="7"/>
      <c r="RK121" s="7"/>
      <c r="RL121" s="7"/>
      <c r="RM121" s="7"/>
      <c r="RN121" s="7"/>
      <c r="RO121" s="7"/>
      <c r="RP121" s="7"/>
      <c r="RQ121" s="7"/>
      <c r="RR121" s="7"/>
      <c r="RS121" s="7"/>
      <c r="RT121" s="7"/>
      <c r="RU121" s="7"/>
      <c r="RV121" s="7"/>
      <c r="RW121" s="7"/>
      <c r="RX121" s="7"/>
      <c r="RY121" s="7"/>
      <c r="RZ121" s="7"/>
      <c r="SA121" s="7"/>
      <c r="SB121" s="7"/>
      <c r="SC121" s="7"/>
      <c r="SD121" s="7"/>
      <c r="SE121" s="7"/>
      <c r="SF121" s="7"/>
      <c r="SG121" s="7"/>
      <c r="SH121" s="7"/>
      <c r="SI121" s="7"/>
      <c r="SJ121" s="7"/>
      <c r="SK121" s="7"/>
      <c r="SL121" s="7"/>
      <c r="SM121" s="7"/>
      <c r="SN121" s="7"/>
      <c r="SO121" s="7"/>
      <c r="SP121" s="7"/>
      <c r="SQ121" s="7"/>
      <c r="SR121" s="7"/>
      <c r="SS121" s="7"/>
      <c r="ST121" s="7"/>
      <c r="SU121" s="7"/>
      <c r="SV121" s="7"/>
      <c r="SW121" s="7"/>
    </row>
    <row r="122" spans="1:517" s="1" customFormat="1" ht="33.75" customHeight="1" thickBot="1">
      <c r="A122" s="97">
        <v>8</v>
      </c>
      <c r="B122" s="129" t="s">
        <v>65</v>
      </c>
      <c r="C122" s="129"/>
      <c r="D122" s="98" t="s">
        <v>18</v>
      </c>
      <c r="E122" s="99" t="s">
        <v>15</v>
      </c>
      <c r="F122" s="99">
        <v>150</v>
      </c>
      <c r="G122" s="100" t="s">
        <v>16</v>
      </c>
      <c r="H122" s="101">
        <v>250</v>
      </c>
      <c r="I122" s="102">
        <v>767510.16</v>
      </c>
      <c r="J122" s="103" t="s">
        <v>52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  <c r="IW122" s="7"/>
      <c r="IX122" s="7"/>
      <c r="IY122" s="7"/>
      <c r="IZ122" s="7"/>
      <c r="JA122" s="7"/>
      <c r="JB122" s="7"/>
      <c r="JC122" s="7"/>
      <c r="JD122" s="7"/>
      <c r="JE122" s="7"/>
      <c r="JF122" s="7"/>
      <c r="JG122" s="7"/>
      <c r="JH122" s="7"/>
      <c r="JI122" s="7"/>
      <c r="JJ122" s="7"/>
      <c r="JK122" s="7"/>
      <c r="JL122" s="7"/>
      <c r="JM122" s="7"/>
      <c r="JN122" s="7"/>
      <c r="JO122" s="7"/>
      <c r="JP122" s="7"/>
      <c r="JQ122" s="7"/>
      <c r="JR122" s="7"/>
      <c r="JS122" s="7"/>
      <c r="JT122" s="7"/>
      <c r="JU122" s="7"/>
      <c r="JV122" s="7"/>
      <c r="JW122" s="7"/>
      <c r="JX122" s="7"/>
      <c r="JY122" s="7"/>
      <c r="JZ122" s="7"/>
      <c r="KA122" s="7"/>
      <c r="KB122" s="7"/>
      <c r="KC122" s="7"/>
      <c r="KD122" s="7"/>
      <c r="KE122" s="7"/>
      <c r="KF122" s="7"/>
      <c r="KG122" s="7"/>
      <c r="KH122" s="7"/>
      <c r="KI122" s="7"/>
      <c r="KJ122" s="7"/>
      <c r="KK122" s="7"/>
      <c r="KL122" s="7"/>
      <c r="KM122" s="7"/>
      <c r="KN122" s="7"/>
      <c r="KO122" s="7"/>
      <c r="KP122" s="7"/>
      <c r="KQ122" s="7"/>
      <c r="KR122" s="7"/>
      <c r="KS122" s="7"/>
      <c r="KT122" s="7"/>
      <c r="KU122" s="7"/>
      <c r="KV122" s="7"/>
      <c r="KW122" s="7"/>
      <c r="KX122" s="7"/>
      <c r="KY122" s="7"/>
      <c r="KZ122" s="7"/>
      <c r="LA122" s="7"/>
      <c r="LB122" s="7"/>
      <c r="LC122" s="7"/>
      <c r="LD122" s="7"/>
      <c r="LE122" s="7"/>
      <c r="LF122" s="7"/>
      <c r="LG122" s="7"/>
      <c r="LH122" s="7"/>
      <c r="LI122" s="7"/>
      <c r="LJ122" s="7"/>
      <c r="LK122" s="7"/>
      <c r="LL122" s="7"/>
      <c r="LM122" s="7"/>
      <c r="LN122" s="7"/>
      <c r="LO122" s="7"/>
      <c r="LP122" s="7"/>
      <c r="LQ122" s="7"/>
      <c r="LR122" s="7"/>
      <c r="LS122" s="7"/>
      <c r="LT122" s="7"/>
      <c r="LU122" s="7"/>
      <c r="LV122" s="7"/>
      <c r="LW122" s="7"/>
      <c r="LX122" s="7"/>
      <c r="LY122" s="7"/>
      <c r="LZ122" s="7"/>
      <c r="MA122" s="7"/>
      <c r="MB122" s="7"/>
      <c r="MC122" s="7"/>
      <c r="MD122" s="7"/>
      <c r="ME122" s="7"/>
      <c r="MF122" s="7"/>
      <c r="MG122" s="7"/>
      <c r="MH122" s="7"/>
      <c r="MI122" s="7"/>
      <c r="MJ122" s="7"/>
      <c r="MK122" s="7"/>
      <c r="ML122" s="7"/>
      <c r="MM122" s="7"/>
      <c r="MN122" s="7"/>
      <c r="MO122" s="7"/>
      <c r="MP122" s="7"/>
      <c r="MQ122" s="7"/>
      <c r="MR122" s="7"/>
      <c r="MS122" s="7"/>
      <c r="MT122" s="7"/>
      <c r="MU122" s="7"/>
      <c r="MV122" s="7"/>
      <c r="MW122" s="7"/>
      <c r="MX122" s="7"/>
      <c r="MY122" s="7"/>
      <c r="MZ122" s="7"/>
      <c r="NA122" s="7"/>
      <c r="NB122" s="7"/>
      <c r="NC122" s="7"/>
      <c r="ND122" s="7"/>
      <c r="NE122" s="7"/>
      <c r="NF122" s="7"/>
      <c r="NG122" s="7"/>
      <c r="NH122" s="7"/>
      <c r="NI122" s="7"/>
      <c r="NJ122" s="7"/>
      <c r="NK122" s="7"/>
      <c r="NL122" s="7"/>
      <c r="NM122" s="7"/>
      <c r="NN122" s="7"/>
      <c r="NO122" s="7"/>
      <c r="NP122" s="7"/>
      <c r="NQ122" s="7"/>
      <c r="NR122" s="7"/>
      <c r="NS122" s="7"/>
      <c r="NT122" s="7"/>
      <c r="NU122" s="7"/>
      <c r="NV122" s="7"/>
      <c r="NW122" s="7"/>
      <c r="NX122" s="7"/>
      <c r="NY122" s="7"/>
      <c r="NZ122" s="7"/>
      <c r="OA122" s="7"/>
      <c r="OB122" s="7"/>
      <c r="OC122" s="7"/>
      <c r="OD122" s="7"/>
      <c r="OE122" s="7"/>
      <c r="OF122" s="7"/>
      <c r="OG122" s="7"/>
      <c r="OH122" s="7"/>
      <c r="OI122" s="7"/>
      <c r="OJ122" s="7"/>
      <c r="OK122" s="7"/>
      <c r="OL122" s="7"/>
      <c r="OM122" s="7"/>
      <c r="ON122" s="7"/>
      <c r="OO122" s="7"/>
      <c r="OP122" s="7"/>
      <c r="OQ122" s="7"/>
      <c r="OR122" s="7"/>
      <c r="OS122" s="7"/>
      <c r="OT122" s="7"/>
      <c r="OU122" s="7"/>
      <c r="OV122" s="7"/>
      <c r="OW122" s="7"/>
      <c r="OX122" s="7"/>
      <c r="OY122" s="7"/>
      <c r="OZ122" s="7"/>
      <c r="PA122" s="7"/>
      <c r="PB122" s="7"/>
      <c r="PC122" s="7"/>
      <c r="PD122" s="7"/>
      <c r="PE122" s="7"/>
      <c r="PF122" s="7"/>
      <c r="PG122" s="7"/>
      <c r="PH122" s="7"/>
      <c r="PI122" s="7"/>
      <c r="PJ122" s="7"/>
      <c r="PK122" s="7"/>
      <c r="PL122" s="7"/>
      <c r="PM122" s="7"/>
      <c r="PN122" s="7"/>
      <c r="PO122" s="7"/>
      <c r="PP122" s="7"/>
      <c r="PQ122" s="7"/>
      <c r="PR122" s="7"/>
      <c r="PS122" s="7"/>
      <c r="PT122" s="7"/>
      <c r="PU122" s="7"/>
      <c r="PV122" s="7"/>
      <c r="PW122" s="7"/>
      <c r="PX122" s="7"/>
      <c r="PY122" s="7"/>
      <c r="PZ122" s="7"/>
      <c r="QA122" s="7"/>
      <c r="QB122" s="7"/>
      <c r="QC122" s="7"/>
      <c r="QD122" s="7"/>
      <c r="QE122" s="7"/>
      <c r="QF122" s="7"/>
      <c r="QG122" s="7"/>
      <c r="QH122" s="7"/>
      <c r="QI122" s="7"/>
      <c r="QJ122" s="7"/>
      <c r="QK122" s="7"/>
      <c r="QL122" s="7"/>
      <c r="QM122" s="7"/>
      <c r="QN122" s="7"/>
      <c r="QO122" s="7"/>
      <c r="QP122" s="7"/>
      <c r="QQ122" s="7"/>
      <c r="QR122" s="7"/>
      <c r="QS122" s="7"/>
      <c r="QT122" s="7"/>
      <c r="QU122" s="7"/>
      <c r="QV122" s="7"/>
      <c r="QW122" s="7"/>
      <c r="QX122" s="7"/>
      <c r="QY122" s="7"/>
      <c r="QZ122" s="7"/>
      <c r="RA122" s="7"/>
      <c r="RB122" s="7"/>
      <c r="RC122" s="7"/>
      <c r="RD122" s="7"/>
      <c r="RE122" s="7"/>
      <c r="RF122" s="7"/>
      <c r="RG122" s="7"/>
      <c r="RH122" s="7"/>
      <c r="RI122" s="7"/>
      <c r="RJ122" s="7"/>
      <c r="RK122" s="7"/>
      <c r="RL122" s="7"/>
      <c r="RM122" s="7"/>
      <c r="RN122" s="7"/>
      <c r="RO122" s="7"/>
      <c r="RP122" s="7"/>
      <c r="RQ122" s="7"/>
      <c r="RR122" s="7"/>
      <c r="RS122" s="7"/>
      <c r="RT122" s="7"/>
      <c r="RU122" s="7"/>
      <c r="RV122" s="7"/>
      <c r="RW122" s="7"/>
      <c r="RX122" s="7"/>
      <c r="RY122" s="7"/>
      <c r="RZ122" s="7"/>
      <c r="SA122" s="7"/>
      <c r="SB122" s="7"/>
      <c r="SC122" s="7"/>
      <c r="SD122" s="7"/>
      <c r="SE122" s="7"/>
      <c r="SF122" s="7"/>
      <c r="SG122" s="7"/>
      <c r="SH122" s="7"/>
      <c r="SI122" s="7"/>
      <c r="SJ122" s="7"/>
      <c r="SK122" s="7"/>
      <c r="SL122" s="7"/>
      <c r="SM122" s="7"/>
      <c r="SN122" s="7"/>
      <c r="SO122" s="7"/>
      <c r="SP122" s="7"/>
      <c r="SQ122" s="7"/>
      <c r="SR122" s="7"/>
      <c r="SS122" s="7"/>
      <c r="ST122" s="7"/>
      <c r="SU122" s="7"/>
      <c r="SV122" s="7"/>
      <c r="SW122" s="7"/>
    </row>
    <row r="123" spans="1:517" s="1" customFormat="1" ht="33.75" customHeight="1" thickBot="1">
      <c r="A123" s="97">
        <v>9</v>
      </c>
      <c r="B123" s="129" t="s">
        <v>66</v>
      </c>
      <c r="C123" s="129"/>
      <c r="D123" s="98" t="s">
        <v>18</v>
      </c>
      <c r="E123" s="99" t="s">
        <v>15</v>
      </c>
      <c r="F123" s="99">
        <v>1000</v>
      </c>
      <c r="G123" s="100" t="s">
        <v>16</v>
      </c>
      <c r="H123" s="101">
        <v>120</v>
      </c>
      <c r="I123" s="102">
        <v>787361.15</v>
      </c>
      <c r="J123" s="103" t="s">
        <v>52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  <c r="IW123" s="7"/>
      <c r="IX123" s="7"/>
      <c r="IY123" s="7"/>
      <c r="IZ123" s="7"/>
      <c r="JA123" s="7"/>
      <c r="JB123" s="7"/>
      <c r="JC123" s="7"/>
      <c r="JD123" s="7"/>
      <c r="JE123" s="7"/>
      <c r="JF123" s="7"/>
      <c r="JG123" s="7"/>
      <c r="JH123" s="7"/>
      <c r="JI123" s="7"/>
      <c r="JJ123" s="7"/>
      <c r="JK123" s="7"/>
      <c r="JL123" s="7"/>
      <c r="JM123" s="7"/>
      <c r="JN123" s="7"/>
      <c r="JO123" s="7"/>
      <c r="JP123" s="7"/>
      <c r="JQ123" s="7"/>
      <c r="JR123" s="7"/>
      <c r="JS123" s="7"/>
      <c r="JT123" s="7"/>
      <c r="JU123" s="7"/>
      <c r="JV123" s="7"/>
      <c r="JW123" s="7"/>
      <c r="JX123" s="7"/>
      <c r="JY123" s="7"/>
      <c r="JZ123" s="7"/>
      <c r="KA123" s="7"/>
      <c r="KB123" s="7"/>
      <c r="KC123" s="7"/>
      <c r="KD123" s="7"/>
      <c r="KE123" s="7"/>
      <c r="KF123" s="7"/>
      <c r="KG123" s="7"/>
      <c r="KH123" s="7"/>
      <c r="KI123" s="7"/>
      <c r="KJ123" s="7"/>
      <c r="KK123" s="7"/>
      <c r="KL123" s="7"/>
      <c r="KM123" s="7"/>
      <c r="KN123" s="7"/>
      <c r="KO123" s="7"/>
      <c r="KP123" s="7"/>
      <c r="KQ123" s="7"/>
      <c r="KR123" s="7"/>
      <c r="KS123" s="7"/>
      <c r="KT123" s="7"/>
      <c r="KU123" s="7"/>
      <c r="KV123" s="7"/>
      <c r="KW123" s="7"/>
      <c r="KX123" s="7"/>
      <c r="KY123" s="7"/>
      <c r="KZ123" s="7"/>
      <c r="LA123" s="7"/>
      <c r="LB123" s="7"/>
      <c r="LC123" s="7"/>
      <c r="LD123" s="7"/>
      <c r="LE123" s="7"/>
      <c r="LF123" s="7"/>
      <c r="LG123" s="7"/>
      <c r="LH123" s="7"/>
      <c r="LI123" s="7"/>
      <c r="LJ123" s="7"/>
      <c r="LK123" s="7"/>
      <c r="LL123" s="7"/>
      <c r="LM123" s="7"/>
      <c r="LN123" s="7"/>
      <c r="LO123" s="7"/>
      <c r="LP123" s="7"/>
      <c r="LQ123" s="7"/>
      <c r="LR123" s="7"/>
      <c r="LS123" s="7"/>
      <c r="LT123" s="7"/>
      <c r="LU123" s="7"/>
      <c r="LV123" s="7"/>
      <c r="LW123" s="7"/>
      <c r="LX123" s="7"/>
      <c r="LY123" s="7"/>
      <c r="LZ123" s="7"/>
      <c r="MA123" s="7"/>
      <c r="MB123" s="7"/>
      <c r="MC123" s="7"/>
      <c r="MD123" s="7"/>
      <c r="ME123" s="7"/>
      <c r="MF123" s="7"/>
      <c r="MG123" s="7"/>
      <c r="MH123" s="7"/>
      <c r="MI123" s="7"/>
      <c r="MJ123" s="7"/>
      <c r="MK123" s="7"/>
      <c r="ML123" s="7"/>
      <c r="MM123" s="7"/>
      <c r="MN123" s="7"/>
      <c r="MO123" s="7"/>
      <c r="MP123" s="7"/>
      <c r="MQ123" s="7"/>
      <c r="MR123" s="7"/>
      <c r="MS123" s="7"/>
      <c r="MT123" s="7"/>
      <c r="MU123" s="7"/>
      <c r="MV123" s="7"/>
      <c r="MW123" s="7"/>
      <c r="MX123" s="7"/>
      <c r="MY123" s="7"/>
      <c r="MZ123" s="7"/>
      <c r="NA123" s="7"/>
      <c r="NB123" s="7"/>
      <c r="NC123" s="7"/>
      <c r="ND123" s="7"/>
      <c r="NE123" s="7"/>
      <c r="NF123" s="7"/>
      <c r="NG123" s="7"/>
      <c r="NH123" s="7"/>
      <c r="NI123" s="7"/>
      <c r="NJ123" s="7"/>
      <c r="NK123" s="7"/>
      <c r="NL123" s="7"/>
      <c r="NM123" s="7"/>
      <c r="NN123" s="7"/>
      <c r="NO123" s="7"/>
      <c r="NP123" s="7"/>
      <c r="NQ123" s="7"/>
      <c r="NR123" s="7"/>
      <c r="NS123" s="7"/>
      <c r="NT123" s="7"/>
      <c r="NU123" s="7"/>
      <c r="NV123" s="7"/>
      <c r="NW123" s="7"/>
      <c r="NX123" s="7"/>
      <c r="NY123" s="7"/>
      <c r="NZ123" s="7"/>
      <c r="OA123" s="7"/>
      <c r="OB123" s="7"/>
      <c r="OC123" s="7"/>
      <c r="OD123" s="7"/>
      <c r="OE123" s="7"/>
      <c r="OF123" s="7"/>
      <c r="OG123" s="7"/>
      <c r="OH123" s="7"/>
      <c r="OI123" s="7"/>
      <c r="OJ123" s="7"/>
      <c r="OK123" s="7"/>
      <c r="OL123" s="7"/>
      <c r="OM123" s="7"/>
      <c r="ON123" s="7"/>
      <c r="OO123" s="7"/>
      <c r="OP123" s="7"/>
      <c r="OQ123" s="7"/>
      <c r="OR123" s="7"/>
      <c r="OS123" s="7"/>
      <c r="OT123" s="7"/>
      <c r="OU123" s="7"/>
      <c r="OV123" s="7"/>
      <c r="OW123" s="7"/>
      <c r="OX123" s="7"/>
      <c r="OY123" s="7"/>
      <c r="OZ123" s="7"/>
      <c r="PA123" s="7"/>
      <c r="PB123" s="7"/>
      <c r="PC123" s="7"/>
      <c r="PD123" s="7"/>
      <c r="PE123" s="7"/>
      <c r="PF123" s="7"/>
      <c r="PG123" s="7"/>
      <c r="PH123" s="7"/>
      <c r="PI123" s="7"/>
      <c r="PJ123" s="7"/>
      <c r="PK123" s="7"/>
      <c r="PL123" s="7"/>
      <c r="PM123" s="7"/>
      <c r="PN123" s="7"/>
      <c r="PO123" s="7"/>
      <c r="PP123" s="7"/>
      <c r="PQ123" s="7"/>
      <c r="PR123" s="7"/>
      <c r="PS123" s="7"/>
      <c r="PT123" s="7"/>
      <c r="PU123" s="7"/>
      <c r="PV123" s="7"/>
      <c r="PW123" s="7"/>
      <c r="PX123" s="7"/>
      <c r="PY123" s="7"/>
      <c r="PZ123" s="7"/>
      <c r="QA123" s="7"/>
      <c r="QB123" s="7"/>
      <c r="QC123" s="7"/>
      <c r="QD123" s="7"/>
      <c r="QE123" s="7"/>
      <c r="QF123" s="7"/>
      <c r="QG123" s="7"/>
      <c r="QH123" s="7"/>
      <c r="QI123" s="7"/>
      <c r="QJ123" s="7"/>
      <c r="QK123" s="7"/>
      <c r="QL123" s="7"/>
      <c r="QM123" s="7"/>
      <c r="QN123" s="7"/>
      <c r="QO123" s="7"/>
      <c r="QP123" s="7"/>
      <c r="QQ123" s="7"/>
      <c r="QR123" s="7"/>
      <c r="QS123" s="7"/>
      <c r="QT123" s="7"/>
      <c r="QU123" s="7"/>
      <c r="QV123" s="7"/>
      <c r="QW123" s="7"/>
      <c r="QX123" s="7"/>
      <c r="QY123" s="7"/>
      <c r="QZ123" s="7"/>
      <c r="RA123" s="7"/>
      <c r="RB123" s="7"/>
      <c r="RC123" s="7"/>
      <c r="RD123" s="7"/>
      <c r="RE123" s="7"/>
      <c r="RF123" s="7"/>
      <c r="RG123" s="7"/>
      <c r="RH123" s="7"/>
      <c r="RI123" s="7"/>
      <c r="RJ123" s="7"/>
      <c r="RK123" s="7"/>
      <c r="RL123" s="7"/>
      <c r="RM123" s="7"/>
      <c r="RN123" s="7"/>
      <c r="RO123" s="7"/>
      <c r="RP123" s="7"/>
      <c r="RQ123" s="7"/>
      <c r="RR123" s="7"/>
      <c r="RS123" s="7"/>
      <c r="RT123" s="7"/>
      <c r="RU123" s="7"/>
      <c r="RV123" s="7"/>
      <c r="RW123" s="7"/>
      <c r="RX123" s="7"/>
      <c r="RY123" s="7"/>
      <c r="RZ123" s="7"/>
      <c r="SA123" s="7"/>
      <c r="SB123" s="7"/>
      <c r="SC123" s="7"/>
      <c r="SD123" s="7"/>
      <c r="SE123" s="7"/>
      <c r="SF123" s="7"/>
      <c r="SG123" s="7"/>
      <c r="SH123" s="7"/>
      <c r="SI123" s="7"/>
      <c r="SJ123" s="7"/>
      <c r="SK123" s="7"/>
      <c r="SL123" s="7"/>
      <c r="SM123" s="7"/>
      <c r="SN123" s="7"/>
      <c r="SO123" s="7"/>
      <c r="SP123" s="7"/>
      <c r="SQ123" s="7"/>
      <c r="SR123" s="7"/>
      <c r="SS123" s="7"/>
      <c r="ST123" s="7"/>
      <c r="SU123" s="7"/>
      <c r="SV123" s="7"/>
      <c r="SW123" s="7"/>
    </row>
    <row r="124" spans="1:517" s="5" customFormat="1" ht="37.5" customHeight="1">
      <c r="A124" s="25"/>
      <c r="B124" s="114"/>
      <c r="C124" s="114"/>
      <c r="D124" s="29"/>
      <c r="E124" s="26"/>
      <c r="F124" s="26"/>
      <c r="G124" s="27"/>
      <c r="H124" s="28"/>
      <c r="I124" s="6"/>
      <c r="J124" s="61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  <c r="IW124" s="7"/>
      <c r="IX124" s="7"/>
      <c r="IY124" s="7"/>
      <c r="IZ124" s="7"/>
      <c r="JA124" s="7"/>
      <c r="JB124" s="7"/>
      <c r="JC124" s="7"/>
      <c r="JD124" s="7"/>
      <c r="JE124" s="7"/>
      <c r="JF124" s="7"/>
      <c r="JG124" s="7"/>
      <c r="JH124" s="7"/>
      <c r="JI124" s="7"/>
      <c r="JJ124" s="7"/>
      <c r="JK124" s="7"/>
      <c r="JL124" s="7"/>
      <c r="JM124" s="7"/>
      <c r="JN124" s="7"/>
      <c r="JO124" s="7"/>
      <c r="JP124" s="7"/>
      <c r="JQ124" s="7"/>
      <c r="JR124" s="7"/>
      <c r="JS124" s="7"/>
      <c r="JT124" s="7"/>
      <c r="JU124" s="7"/>
      <c r="JV124" s="7"/>
      <c r="JW124" s="7"/>
      <c r="JX124" s="7"/>
      <c r="JY124" s="7"/>
      <c r="JZ124" s="7"/>
      <c r="KA124" s="7"/>
      <c r="KB124" s="7"/>
      <c r="KC124" s="7"/>
      <c r="KD124" s="7"/>
      <c r="KE124" s="7"/>
      <c r="KF124" s="7"/>
      <c r="KG124" s="7"/>
      <c r="KH124" s="7"/>
      <c r="KI124" s="7"/>
      <c r="KJ124" s="7"/>
      <c r="KK124" s="7"/>
      <c r="KL124" s="7"/>
      <c r="KM124" s="7"/>
      <c r="KN124" s="7"/>
      <c r="KO124" s="7"/>
      <c r="KP124" s="7"/>
      <c r="KQ124" s="7"/>
      <c r="KR124" s="7"/>
      <c r="KS124" s="7"/>
      <c r="KT124" s="7"/>
      <c r="KU124" s="7"/>
      <c r="KV124" s="7"/>
      <c r="KW124" s="7"/>
      <c r="KX124" s="7"/>
      <c r="KY124" s="7"/>
      <c r="KZ124" s="7"/>
      <c r="LA124" s="7"/>
      <c r="LB124" s="7"/>
      <c r="LC124" s="7"/>
      <c r="LD124" s="7"/>
      <c r="LE124" s="7"/>
      <c r="LF124" s="7"/>
      <c r="LG124" s="7"/>
      <c r="LH124" s="7"/>
      <c r="LI124" s="7"/>
      <c r="LJ124" s="7"/>
      <c r="LK124" s="7"/>
      <c r="LL124" s="7"/>
      <c r="LM124" s="7"/>
      <c r="LN124" s="7"/>
      <c r="LO124" s="7"/>
      <c r="LP124" s="7"/>
      <c r="LQ124" s="7"/>
      <c r="LR124" s="7"/>
      <c r="LS124" s="7"/>
      <c r="LT124" s="7"/>
      <c r="LU124" s="7"/>
      <c r="LV124" s="7"/>
      <c r="LW124" s="7"/>
      <c r="LX124" s="7"/>
      <c r="LY124" s="7"/>
      <c r="LZ124" s="7"/>
      <c r="MA124" s="7"/>
      <c r="MB124" s="7"/>
      <c r="MC124" s="7"/>
      <c r="MD124" s="7"/>
      <c r="ME124" s="7"/>
      <c r="MF124" s="7"/>
      <c r="MG124" s="7"/>
      <c r="MH124" s="7"/>
      <c r="MI124" s="7"/>
      <c r="MJ124" s="7"/>
      <c r="MK124" s="7"/>
      <c r="ML124" s="7"/>
      <c r="MM124" s="7"/>
      <c r="MN124" s="7"/>
      <c r="MO124" s="7"/>
      <c r="MP124" s="7"/>
      <c r="MQ124" s="7"/>
      <c r="MR124" s="7"/>
      <c r="MS124" s="7"/>
      <c r="MT124" s="7"/>
      <c r="MU124" s="7"/>
      <c r="MV124" s="7"/>
      <c r="MW124" s="7"/>
      <c r="MX124" s="7"/>
      <c r="MY124" s="7"/>
      <c r="MZ124" s="7"/>
      <c r="NA124" s="7"/>
      <c r="NB124" s="7"/>
      <c r="NC124" s="7"/>
      <c r="ND124" s="7"/>
      <c r="NE124" s="7"/>
      <c r="NF124" s="7"/>
      <c r="NG124" s="7"/>
      <c r="NH124" s="7"/>
      <c r="NI124" s="7"/>
      <c r="NJ124" s="7"/>
      <c r="NK124" s="7"/>
      <c r="NL124" s="7"/>
      <c r="NM124" s="7"/>
      <c r="NN124" s="7"/>
      <c r="NO124" s="7"/>
      <c r="NP124" s="7"/>
      <c r="NQ124" s="7"/>
      <c r="NR124" s="7"/>
      <c r="NS124" s="7"/>
      <c r="NT124" s="7"/>
      <c r="NU124" s="7"/>
      <c r="NV124" s="7"/>
      <c r="NW124" s="7"/>
      <c r="NX124" s="7"/>
      <c r="NY124" s="7"/>
      <c r="NZ124" s="7"/>
      <c r="OA124" s="7"/>
      <c r="OB124" s="7"/>
      <c r="OC124" s="7"/>
      <c r="OD124" s="7"/>
      <c r="OE124" s="7"/>
      <c r="OF124" s="7"/>
      <c r="OG124" s="7"/>
      <c r="OH124" s="7"/>
      <c r="OI124" s="7"/>
      <c r="OJ124" s="7"/>
      <c r="OK124" s="7"/>
      <c r="OL124" s="7"/>
      <c r="OM124" s="7"/>
      <c r="ON124" s="7"/>
      <c r="OO124" s="7"/>
      <c r="OP124" s="7"/>
      <c r="OQ124" s="7"/>
      <c r="OR124" s="7"/>
      <c r="OS124" s="7"/>
      <c r="OT124" s="7"/>
      <c r="OU124" s="7"/>
      <c r="OV124" s="7"/>
      <c r="OW124" s="7"/>
      <c r="OX124" s="7"/>
      <c r="OY124" s="7"/>
      <c r="OZ124" s="7"/>
      <c r="PA124" s="7"/>
      <c r="PB124" s="7"/>
      <c r="PC124" s="7"/>
      <c r="PD124" s="7"/>
      <c r="PE124" s="7"/>
      <c r="PF124" s="7"/>
      <c r="PG124" s="7"/>
      <c r="PH124" s="7"/>
      <c r="PI124" s="7"/>
      <c r="PJ124" s="7"/>
      <c r="PK124" s="7"/>
      <c r="PL124" s="7"/>
      <c r="PM124" s="7"/>
      <c r="PN124" s="7"/>
      <c r="PO124" s="7"/>
      <c r="PP124" s="7"/>
      <c r="PQ124" s="7"/>
      <c r="PR124" s="7"/>
      <c r="PS124" s="7"/>
      <c r="PT124" s="7"/>
      <c r="PU124" s="7"/>
      <c r="PV124" s="7"/>
      <c r="PW124" s="7"/>
      <c r="PX124" s="7"/>
      <c r="PY124" s="7"/>
      <c r="PZ124" s="7"/>
      <c r="QA124" s="7"/>
      <c r="QB124" s="7"/>
      <c r="QC124" s="7"/>
      <c r="QD124" s="7"/>
      <c r="QE124" s="7"/>
      <c r="QF124" s="7"/>
      <c r="QG124" s="7"/>
      <c r="QH124" s="7"/>
      <c r="QI124" s="7"/>
      <c r="QJ124" s="7"/>
      <c r="QK124" s="7"/>
      <c r="QL124" s="7"/>
      <c r="QM124" s="7"/>
      <c r="QN124" s="7"/>
      <c r="QO124" s="7"/>
      <c r="QP124" s="7"/>
      <c r="QQ124" s="7"/>
      <c r="QR124" s="7"/>
      <c r="QS124" s="7"/>
      <c r="QT124" s="7"/>
      <c r="QU124" s="7"/>
      <c r="QV124" s="7"/>
      <c r="QW124" s="7"/>
      <c r="QX124" s="7"/>
      <c r="QY124" s="7"/>
      <c r="QZ124" s="7"/>
      <c r="RA124" s="7"/>
      <c r="RB124" s="7"/>
      <c r="RC124" s="7"/>
      <c r="RD124" s="7"/>
      <c r="RE124" s="7"/>
      <c r="RF124" s="7"/>
      <c r="RG124" s="7"/>
      <c r="RH124" s="7"/>
      <c r="RI124" s="7"/>
      <c r="RJ124" s="7"/>
      <c r="RK124" s="7"/>
      <c r="RL124" s="7"/>
      <c r="RM124" s="7"/>
      <c r="RN124" s="7"/>
      <c r="RO124" s="7"/>
      <c r="RP124" s="7"/>
      <c r="RQ124" s="7"/>
      <c r="RR124" s="7"/>
      <c r="RS124" s="7"/>
      <c r="RT124" s="7"/>
      <c r="RU124" s="7"/>
      <c r="RV124" s="7"/>
      <c r="RW124" s="7"/>
      <c r="RX124" s="7"/>
      <c r="RY124" s="7"/>
      <c r="RZ124" s="7"/>
      <c r="SA124" s="7"/>
      <c r="SB124" s="7"/>
      <c r="SC124" s="7"/>
      <c r="SD124" s="7"/>
      <c r="SE124" s="7"/>
      <c r="SF124" s="7"/>
      <c r="SG124" s="7"/>
      <c r="SH124" s="7"/>
      <c r="SI124" s="7"/>
      <c r="SJ124" s="7"/>
      <c r="SK124" s="7"/>
      <c r="SL124" s="7"/>
      <c r="SM124" s="7"/>
      <c r="SN124" s="7"/>
      <c r="SO124" s="7"/>
      <c r="SP124" s="7"/>
      <c r="SQ124" s="7"/>
      <c r="SR124" s="7"/>
      <c r="SS124" s="7"/>
      <c r="ST124" s="7"/>
      <c r="SU124" s="7"/>
      <c r="SV124" s="7"/>
      <c r="SW124" s="7"/>
    </row>
    <row r="125" spans="1:517" s="2" customFormat="1" ht="30.75" customHeight="1">
      <c r="A125" s="30"/>
      <c r="B125" s="76"/>
      <c r="C125" s="76"/>
      <c r="D125" s="66"/>
      <c r="E125" s="66"/>
      <c r="F125" s="66"/>
      <c r="G125" s="66"/>
      <c r="H125" s="66"/>
      <c r="I125" s="24"/>
      <c r="J125" s="60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  <c r="IX125" s="3"/>
      <c r="IY125" s="3"/>
      <c r="IZ125" s="3"/>
      <c r="JA125" s="3"/>
      <c r="JB125" s="3"/>
      <c r="JC125" s="3"/>
      <c r="JD125" s="3"/>
      <c r="JE125" s="3"/>
      <c r="JF125" s="3"/>
      <c r="JG125" s="3"/>
      <c r="JH125" s="3"/>
      <c r="JI125" s="3"/>
      <c r="JJ125" s="3"/>
      <c r="JK125" s="3"/>
      <c r="JL125" s="3"/>
      <c r="JM125" s="3"/>
      <c r="JN125" s="3"/>
      <c r="JO125" s="3"/>
      <c r="JP125" s="3"/>
      <c r="JQ125" s="3"/>
      <c r="JR125" s="3"/>
      <c r="JS125" s="3"/>
      <c r="JT125" s="3"/>
      <c r="JU125" s="3"/>
      <c r="JV125" s="3"/>
      <c r="JW125" s="3"/>
      <c r="JX125" s="3"/>
      <c r="JY125" s="3"/>
      <c r="JZ125" s="3"/>
      <c r="KA125" s="3"/>
      <c r="KB125" s="3"/>
      <c r="KC125" s="3"/>
      <c r="KD125" s="3"/>
      <c r="KE125" s="3"/>
      <c r="KF125" s="3"/>
      <c r="KG125" s="3"/>
      <c r="KH125" s="3"/>
      <c r="KI125" s="3"/>
      <c r="KJ125" s="3"/>
      <c r="KK125" s="3"/>
      <c r="KL125" s="3"/>
      <c r="KM125" s="3"/>
      <c r="KN125" s="3"/>
      <c r="KO125" s="3"/>
      <c r="KP125" s="3"/>
      <c r="KQ125" s="3"/>
      <c r="KR125" s="3"/>
      <c r="KS125" s="3"/>
      <c r="KT125" s="3"/>
      <c r="KU125" s="3"/>
      <c r="KV125" s="3"/>
      <c r="KW125" s="3"/>
      <c r="KX125" s="3"/>
      <c r="KY125" s="3"/>
      <c r="KZ125" s="3"/>
      <c r="LA125" s="3"/>
      <c r="LB125" s="3"/>
      <c r="LC125" s="3"/>
      <c r="LD125" s="3"/>
      <c r="LE125" s="3"/>
      <c r="LF125" s="3"/>
      <c r="LG125" s="3"/>
      <c r="LH125" s="3"/>
      <c r="LI125" s="3"/>
      <c r="LJ125" s="3"/>
      <c r="LK125" s="3"/>
      <c r="LL125" s="3"/>
      <c r="LM125" s="3"/>
      <c r="LN125" s="3"/>
      <c r="LO125" s="3"/>
      <c r="LP125" s="3"/>
      <c r="LQ125" s="3"/>
      <c r="LR125" s="3"/>
      <c r="LS125" s="3"/>
      <c r="LT125" s="3"/>
      <c r="LU125" s="3"/>
      <c r="LV125" s="3"/>
      <c r="LW125" s="3"/>
      <c r="LX125" s="3"/>
      <c r="LY125" s="3"/>
      <c r="LZ125" s="3"/>
      <c r="MA125" s="3"/>
      <c r="MB125" s="3"/>
      <c r="MC125" s="3"/>
      <c r="MD125" s="3"/>
      <c r="ME125" s="3"/>
      <c r="MF125" s="3"/>
      <c r="MG125" s="3"/>
      <c r="MH125" s="3"/>
      <c r="MI125" s="3"/>
      <c r="MJ125" s="3"/>
      <c r="MK125" s="3"/>
      <c r="ML125" s="3"/>
      <c r="MM125" s="3"/>
      <c r="MN125" s="3"/>
      <c r="MO125" s="3"/>
      <c r="MP125" s="3"/>
      <c r="MQ125" s="3"/>
      <c r="MR125" s="3"/>
      <c r="MS125" s="3"/>
      <c r="MT125" s="3"/>
      <c r="MU125" s="3"/>
      <c r="MV125" s="3"/>
      <c r="MW125" s="3"/>
      <c r="MX125" s="3"/>
      <c r="MY125" s="3"/>
      <c r="MZ125" s="3"/>
      <c r="NA125" s="3"/>
      <c r="NB125" s="3"/>
      <c r="NC125" s="3"/>
      <c r="ND125" s="3"/>
      <c r="NE125" s="3"/>
      <c r="NF125" s="3"/>
      <c r="NG125" s="3"/>
      <c r="NH125" s="3"/>
      <c r="NI125" s="3"/>
      <c r="NJ125" s="3"/>
      <c r="NK125" s="3"/>
      <c r="NL125" s="3"/>
      <c r="NM125" s="3"/>
      <c r="NN125" s="3"/>
      <c r="NO125" s="3"/>
      <c r="NP125" s="3"/>
      <c r="NQ125" s="3"/>
      <c r="NR125" s="3"/>
      <c r="NS125" s="3"/>
      <c r="NT125" s="3"/>
      <c r="NU125" s="3"/>
      <c r="NV125" s="3"/>
      <c r="NW125" s="3"/>
      <c r="NX125" s="3"/>
      <c r="NY125" s="3"/>
      <c r="NZ125" s="3"/>
      <c r="OA125" s="3"/>
      <c r="OB125" s="3"/>
      <c r="OC125" s="3"/>
      <c r="OD125" s="3"/>
      <c r="OE125" s="3"/>
      <c r="OF125" s="3"/>
      <c r="OG125" s="3"/>
      <c r="OH125" s="3"/>
      <c r="OI125" s="3"/>
      <c r="OJ125" s="3"/>
      <c r="OK125" s="3"/>
      <c r="OL125" s="3"/>
      <c r="OM125" s="3"/>
      <c r="ON125" s="3"/>
      <c r="OO125" s="3"/>
      <c r="OP125" s="3"/>
      <c r="OQ125" s="3"/>
      <c r="OR125" s="3"/>
      <c r="OS125" s="3"/>
      <c r="OT125" s="3"/>
      <c r="OU125" s="3"/>
      <c r="OV125" s="3"/>
      <c r="OW125" s="3"/>
      <c r="OX125" s="3"/>
      <c r="OY125" s="3"/>
      <c r="OZ125" s="3"/>
      <c r="PA125" s="3"/>
      <c r="PB125" s="3"/>
      <c r="PC125" s="3"/>
      <c r="PD125" s="3"/>
      <c r="PE125" s="3"/>
      <c r="PF125" s="3"/>
      <c r="PG125" s="3"/>
      <c r="PH125" s="3"/>
      <c r="PI125" s="3"/>
      <c r="PJ125" s="3"/>
      <c r="PK125" s="3"/>
      <c r="PL125" s="3"/>
      <c r="PM125" s="3"/>
      <c r="PN125" s="3"/>
      <c r="PO125" s="3"/>
      <c r="PP125" s="3"/>
      <c r="PQ125" s="3"/>
      <c r="PR125" s="3"/>
      <c r="PS125" s="3"/>
      <c r="PT125" s="3"/>
      <c r="PU125" s="3"/>
      <c r="PV125" s="3"/>
      <c r="PW125" s="3"/>
      <c r="PX125" s="3"/>
      <c r="PY125" s="3"/>
      <c r="PZ125" s="3"/>
      <c r="QA125" s="3"/>
      <c r="QB125" s="3"/>
      <c r="QC125" s="3"/>
      <c r="QD125" s="3"/>
      <c r="QE125" s="3"/>
      <c r="QF125" s="3"/>
      <c r="QG125" s="3"/>
      <c r="QH125" s="3"/>
      <c r="QI125" s="3"/>
      <c r="QJ125" s="3"/>
      <c r="QK125" s="3"/>
      <c r="QL125" s="3"/>
      <c r="QM125" s="3"/>
      <c r="QN125" s="3"/>
      <c r="QO125" s="3"/>
      <c r="QP125" s="3"/>
      <c r="QQ125" s="3"/>
      <c r="QR125" s="3"/>
      <c r="QS125" s="3"/>
      <c r="QT125" s="3"/>
      <c r="QU125" s="3"/>
      <c r="QV125" s="3"/>
      <c r="QW125" s="3"/>
      <c r="QX125" s="3"/>
      <c r="QY125" s="3"/>
      <c r="QZ125" s="3"/>
      <c r="RA125" s="3"/>
      <c r="RB125" s="3"/>
      <c r="RC125" s="3"/>
      <c r="RD125" s="3"/>
      <c r="RE125" s="3"/>
      <c r="RF125" s="3"/>
      <c r="RG125" s="3"/>
      <c r="RH125" s="3"/>
      <c r="RI125" s="3"/>
      <c r="RJ125" s="3"/>
      <c r="RK125" s="3"/>
      <c r="RL125" s="3"/>
      <c r="RM125" s="3"/>
      <c r="RN125" s="3"/>
      <c r="RO125" s="3"/>
      <c r="RP125" s="3"/>
      <c r="RQ125" s="3"/>
      <c r="RR125" s="3"/>
      <c r="RS125" s="3"/>
      <c r="RT125" s="3"/>
      <c r="RU125" s="3"/>
      <c r="RV125" s="3"/>
      <c r="RW125" s="3"/>
      <c r="RX125" s="3"/>
      <c r="RY125" s="3"/>
      <c r="RZ125" s="3"/>
      <c r="SA125" s="3"/>
      <c r="SB125" s="3"/>
      <c r="SC125" s="3"/>
      <c r="SD125" s="3"/>
      <c r="SE125" s="3"/>
      <c r="SF125" s="3"/>
      <c r="SG125" s="3"/>
      <c r="SH125" s="3"/>
      <c r="SI125" s="3"/>
      <c r="SJ125" s="3"/>
      <c r="SK125" s="3"/>
      <c r="SL125" s="3"/>
      <c r="SM125" s="3"/>
      <c r="SN125" s="3"/>
      <c r="SO125" s="3"/>
      <c r="SP125" s="3"/>
      <c r="SQ125" s="3"/>
      <c r="SR125" s="3"/>
      <c r="SS125" s="3"/>
      <c r="ST125" s="3"/>
      <c r="SU125" s="3"/>
      <c r="SV125" s="3"/>
      <c r="SW125" s="3"/>
    </row>
    <row r="126" spans="1:10" ht="12.75">
      <c r="A126" s="13"/>
      <c r="B126" s="12"/>
      <c r="C126" s="12"/>
      <c r="D126" s="12"/>
      <c r="E126" s="12"/>
      <c r="F126" s="12"/>
      <c r="G126" s="12"/>
      <c r="H126" s="12"/>
      <c r="I126" s="12"/>
      <c r="J126" s="15"/>
    </row>
    <row r="127" spans="1:16" s="1" customFormat="1" ht="13.5" customHeight="1">
      <c r="A127" s="13"/>
      <c r="B127" s="12"/>
      <c r="C127" s="12"/>
      <c r="D127" s="12"/>
      <c r="E127" s="121" t="s">
        <v>9</v>
      </c>
      <c r="F127" s="121"/>
      <c r="G127" s="121"/>
      <c r="H127" s="121"/>
      <c r="I127" s="123">
        <f>SUM(I13,I40,I71,I74,I114)</f>
        <v>25693319.000000004</v>
      </c>
      <c r="J127" s="67"/>
      <c r="K127" s="7"/>
      <c r="L127" s="7"/>
      <c r="M127" s="7"/>
      <c r="N127" s="16">
        <v>25693320</v>
      </c>
      <c r="O127" s="123">
        <v>25318968.01</v>
      </c>
      <c r="P127" s="82">
        <f>O127-N127</f>
        <v>-374351.98999999836</v>
      </c>
    </row>
    <row r="128" spans="1:15" s="1" customFormat="1" ht="6" customHeight="1">
      <c r="A128" s="13"/>
      <c r="B128" s="12"/>
      <c r="C128" s="12"/>
      <c r="D128" s="12"/>
      <c r="E128" s="121"/>
      <c r="F128" s="121"/>
      <c r="G128" s="121"/>
      <c r="H128" s="121"/>
      <c r="I128" s="123"/>
      <c r="J128" s="67"/>
      <c r="K128" s="7"/>
      <c r="L128" s="7"/>
      <c r="M128" s="7"/>
      <c r="N128" s="7"/>
      <c r="O128" s="123"/>
    </row>
    <row r="129" spans="1:15" s="1" customFormat="1" ht="32.25" customHeight="1">
      <c r="A129" s="13"/>
      <c r="B129" s="12"/>
      <c r="C129" s="124" t="s">
        <v>17</v>
      </c>
      <c r="D129" s="124"/>
      <c r="E129" s="124"/>
      <c r="F129" s="124"/>
      <c r="G129" s="124"/>
      <c r="H129" s="124"/>
      <c r="I129" s="124"/>
      <c r="J129" s="67"/>
      <c r="K129" s="7"/>
      <c r="L129" s="7"/>
      <c r="M129" s="7"/>
      <c r="N129" s="7"/>
      <c r="O129" s="7"/>
    </row>
    <row r="130" spans="1:15" s="1" customFormat="1" ht="6" customHeight="1" thickBot="1">
      <c r="A130" s="52"/>
      <c r="B130" s="53"/>
      <c r="C130" s="53"/>
      <c r="D130" s="54"/>
      <c r="E130" s="55"/>
      <c r="F130" s="55"/>
      <c r="G130" s="55"/>
      <c r="H130" s="56"/>
      <c r="I130" s="57"/>
      <c r="J130" s="68"/>
      <c r="K130" s="7"/>
      <c r="L130" s="7"/>
      <c r="M130" s="7"/>
      <c r="N130" s="7"/>
      <c r="O130" s="7"/>
    </row>
    <row r="131" spans="1:10" ht="13.5" thickTop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</row>
    <row r="132" spans="1:10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</row>
  </sheetData>
  <mergeCells count="85">
    <mergeCell ref="C129:I129"/>
    <mergeCell ref="B118:C118"/>
    <mergeCell ref="B119:C119"/>
    <mergeCell ref="B120:C120"/>
    <mergeCell ref="B123:C123"/>
    <mergeCell ref="B124:C124"/>
    <mergeCell ref="B121:C121"/>
    <mergeCell ref="E127:H128"/>
    <mergeCell ref="I127:I128"/>
    <mergeCell ref="B122:C122"/>
    <mergeCell ref="B117:C117"/>
    <mergeCell ref="C101:I101"/>
    <mergeCell ref="C102:I102"/>
    <mergeCell ref="B106:C107"/>
    <mergeCell ref="E106:H106"/>
    <mergeCell ref="I106:I107"/>
    <mergeCell ref="B114:C114"/>
    <mergeCell ref="B115:C115"/>
    <mergeCell ref="B116:C116"/>
    <mergeCell ref="B109:C109"/>
    <mergeCell ref="B110:C110"/>
    <mergeCell ref="J106:J107"/>
    <mergeCell ref="B77:C77"/>
    <mergeCell ref="B78:C78"/>
    <mergeCell ref="B79:C79"/>
    <mergeCell ref="B80:C80"/>
    <mergeCell ref="B81:C81"/>
    <mergeCell ref="C100:I100"/>
    <mergeCell ref="J68:J69"/>
    <mergeCell ref="B71:C71"/>
    <mergeCell ref="B72:C72"/>
    <mergeCell ref="B74:C74"/>
    <mergeCell ref="B75:C75"/>
    <mergeCell ref="B76:C76"/>
    <mergeCell ref="B53:C53"/>
    <mergeCell ref="C62:I62"/>
    <mergeCell ref="C63:I63"/>
    <mergeCell ref="C64:I64"/>
    <mergeCell ref="B68:C69"/>
    <mergeCell ref="E68:H68"/>
    <mergeCell ref="I68:I69"/>
    <mergeCell ref="B54:C54"/>
    <mergeCell ref="B55:C55"/>
    <mergeCell ref="B56:C56"/>
    <mergeCell ref="B40:C40"/>
    <mergeCell ref="B52:C52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41:C41"/>
    <mergeCell ref="B21:C21"/>
    <mergeCell ref="C32:I32"/>
    <mergeCell ref="C33:I33"/>
    <mergeCell ref="C34:I34"/>
    <mergeCell ref="J38:J39"/>
    <mergeCell ref="B22:C22"/>
    <mergeCell ref="B23:C23"/>
    <mergeCell ref="B15:C15"/>
    <mergeCell ref="B16:C16"/>
    <mergeCell ref="B17:C17"/>
    <mergeCell ref="B19:C19"/>
    <mergeCell ref="B18:C18"/>
    <mergeCell ref="B20:C20"/>
    <mergeCell ref="O127:O128"/>
    <mergeCell ref="C3:I3"/>
    <mergeCell ref="C4:I4"/>
    <mergeCell ref="C5:I5"/>
    <mergeCell ref="B7:C7"/>
    <mergeCell ref="B9:C10"/>
    <mergeCell ref="E9:H9"/>
    <mergeCell ref="I9:I10"/>
    <mergeCell ref="B36:C36"/>
    <mergeCell ref="B38:C39"/>
    <mergeCell ref="E38:H38"/>
    <mergeCell ref="I38:I39"/>
    <mergeCell ref="J9:J10"/>
    <mergeCell ref="B13:C13"/>
    <mergeCell ref="B14:C14"/>
  </mergeCells>
  <printOptions/>
  <pageMargins left="0.1968503937007874" right="0" top="0.5511811023622047" bottom="0" header="0" footer="0"/>
  <pageSetup fitToWidth="0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Luffi</cp:lastModifiedBy>
  <cp:lastPrinted>2020-12-31T19:01:23Z</cp:lastPrinted>
  <dcterms:created xsi:type="dcterms:W3CDTF">2014-11-21T19:57:17Z</dcterms:created>
  <dcterms:modified xsi:type="dcterms:W3CDTF">2020-12-31T19:12:26Z</dcterms:modified>
  <cp:category/>
  <cp:version/>
  <cp:contentType/>
  <cp:contentStatus/>
</cp:coreProperties>
</file>